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D:\Работа\меню\"/>
    </mc:Choice>
  </mc:AlternateContent>
  <xr:revisionPtr revIDLastSave="0" documentId="13_ncr:1_{F24DE386-FF0D-477F-A1A6-2B7D1AFD45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G165" i="1"/>
  <c r="F165" i="1"/>
  <c r="G157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G146" i="1"/>
  <c r="F146" i="1"/>
  <c r="L138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L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95" i="1" l="1"/>
  <c r="H195" i="1"/>
  <c r="I195" i="1"/>
  <c r="J195" i="1"/>
  <c r="H176" i="1"/>
  <c r="I176" i="1"/>
  <c r="F176" i="1"/>
  <c r="G176" i="1"/>
  <c r="H157" i="1"/>
  <c r="I157" i="1"/>
  <c r="F157" i="1"/>
  <c r="G138" i="1"/>
  <c r="I138" i="1"/>
  <c r="F138" i="1"/>
  <c r="G119" i="1"/>
  <c r="I119" i="1"/>
  <c r="F119" i="1"/>
  <c r="J119" i="1"/>
  <c r="G100" i="1"/>
  <c r="F100" i="1"/>
  <c r="H100" i="1"/>
  <c r="I100" i="1"/>
  <c r="J100" i="1"/>
  <c r="G81" i="1"/>
  <c r="F81" i="1"/>
  <c r="J81" i="1"/>
  <c r="H81" i="1"/>
  <c r="I81" i="1"/>
  <c r="I62" i="1"/>
  <c r="H62" i="1"/>
  <c r="J62" i="1"/>
  <c r="F62" i="1"/>
  <c r="G62" i="1"/>
  <c r="H43" i="1"/>
  <c r="J43" i="1"/>
  <c r="F43" i="1"/>
  <c r="G43" i="1"/>
  <c r="I43" i="1"/>
  <c r="I24" i="1"/>
  <c r="J24" i="1"/>
  <c r="H24" i="1"/>
  <c r="F24" i="1"/>
  <c r="G24" i="1"/>
  <c r="L196" i="1"/>
  <c r="G196" i="1" l="1"/>
  <c r="I196" i="1"/>
  <c r="H196" i="1"/>
  <c r="F196" i="1"/>
  <c r="J196" i="1"/>
</calcChain>
</file>

<file path=xl/sharedStrings.xml><?xml version="1.0" encoding="utf-8"?>
<sst xmlns="http://schemas.openxmlformats.org/spreadsheetml/2006/main" count="365" uniqueCount="158">
  <si>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</si>
  <si>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</si>
  <si>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</si>
  <si>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</si>
  <si>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</si>
  <si>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</si>
  <si>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</si>
  <si>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</si>
  <si>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</si>
  <si>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</si>
  <si>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</si>
  <si>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</si>
  <si>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</si>
  <si>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</si>
  <si>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</si>
  <si>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</si>
  <si>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</si>
  <si>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</si>
  <si>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</si>
  <si>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</si>
  <si>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</si>
  <si>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</si>
  <si>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</si>
  <si>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</si>
  <si>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</si>
  <si>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</si>
  <si>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</si>
  <si>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</si>
  <si>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</si>
  <si>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</si>
  <si>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</si>
  <si>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</si>
  <si>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</si>
  <si>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</si>
  <si>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</si>
  <si>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</si>
  <si>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</si>
  <si>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</si>
  <si>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</si>
  <si>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"Тереньгульский лицей"</t>
  </si>
  <si>
    <t>директор лицея</t>
  </si>
  <si>
    <t>Рукавишникова Е. А.</t>
  </si>
  <si>
    <t>Каша "Дружба"</t>
  </si>
  <si>
    <t>54-16к</t>
  </si>
  <si>
    <t>Масло сливочное (порциями)</t>
  </si>
  <si>
    <t>Сыр твердых сортов в нарезке</t>
  </si>
  <si>
    <t>54-1з</t>
  </si>
  <si>
    <t>Какао с молоком</t>
  </si>
  <si>
    <t>54-1гн</t>
  </si>
  <si>
    <t>Хлеб пшеничный</t>
  </si>
  <si>
    <t>пром</t>
  </si>
  <si>
    <t>Овощная нарезка*</t>
  </si>
  <si>
    <t>Суп -лапша</t>
  </si>
  <si>
    <t>Каша гречневая рассыпчатая</t>
  </si>
  <si>
    <t>302-У</t>
  </si>
  <si>
    <t>Биточки "Детские" запеченные в духовке</t>
  </si>
  <si>
    <t>268-У</t>
  </si>
  <si>
    <t>Компот из фруктовой ягодной смеси</t>
  </si>
  <si>
    <t>343-У</t>
  </si>
  <si>
    <t>Хлеб ржано-пшеничный</t>
  </si>
  <si>
    <t>пром.</t>
  </si>
  <si>
    <t>кондитерское изделие</t>
  </si>
  <si>
    <t>Кофейный напиток с молоком</t>
  </si>
  <si>
    <t>54-23 гн</t>
  </si>
  <si>
    <t>Каша молочная овсяная (геркулесовая) с маслом сливочным</t>
  </si>
  <si>
    <t>Нарезка овощная "Ассорти"*</t>
  </si>
  <si>
    <t>Борщ со свежей капустой и картофелем</t>
  </si>
  <si>
    <t>82-У</t>
  </si>
  <si>
    <t>Рис отварной</t>
  </si>
  <si>
    <t>304-У</t>
  </si>
  <si>
    <t>Котлета куриная*духовая</t>
  </si>
  <si>
    <t>295-У</t>
  </si>
  <si>
    <t>Компот из яблок (свежих)</t>
  </si>
  <si>
    <t>Вафли</t>
  </si>
  <si>
    <t>Батончик кондитерский</t>
  </si>
  <si>
    <t>Салат из моркови*</t>
  </si>
  <si>
    <t>Каша молочная манная с маслом сливочным</t>
  </si>
  <si>
    <t>Чай черный с лимоном</t>
  </si>
  <si>
    <t>Салат из свеклы с сыром</t>
  </si>
  <si>
    <t>Щи из свежей капусты с картофелем</t>
  </si>
  <si>
    <t>87-У</t>
  </si>
  <si>
    <t>Макароны отварные</t>
  </si>
  <si>
    <t>54-1 г</t>
  </si>
  <si>
    <t>Крокет с кабачком.</t>
  </si>
  <si>
    <t>280-У</t>
  </si>
  <si>
    <t>Компот из сухофруктов</t>
  </si>
  <si>
    <t>Печенье</t>
  </si>
  <si>
    <t>Каша вязкая молочная овсяная</t>
  </si>
  <si>
    <t>Кофейный напиток</t>
  </si>
  <si>
    <t>Батон с сыром</t>
  </si>
  <si>
    <t>Овощи натуральные, порционно помидор, огурец</t>
  </si>
  <si>
    <t>99-У</t>
  </si>
  <si>
    <t>Суп картофельный с рисом</t>
  </si>
  <si>
    <t>Картофельное пюре</t>
  </si>
  <si>
    <t>54-11 г</t>
  </si>
  <si>
    <t>279-У</t>
  </si>
  <si>
    <t>Тефтели «Детские» духовые</t>
  </si>
  <si>
    <t>54-7 хн</t>
  </si>
  <si>
    <t>Компот из смородины</t>
  </si>
  <si>
    <t>Банан</t>
  </si>
  <si>
    <t>Суп молочный с вермишелью</t>
  </si>
  <si>
    <t>54-1о</t>
  </si>
  <si>
    <t>Чай витаминизированный</t>
  </si>
  <si>
    <t xml:space="preserve">Винегрет </t>
  </si>
  <si>
    <t>54-6г</t>
  </si>
  <si>
    <t>Пельмени "Детские отварные с бульоном*</t>
  </si>
  <si>
    <t>392,32-У</t>
  </si>
  <si>
    <t>234-У</t>
  </si>
  <si>
    <t>Котлеты рыбные запеченные в духовке.</t>
  </si>
  <si>
    <t>Яблоко</t>
  </si>
  <si>
    <t>Каша рисовая с молоком</t>
  </si>
  <si>
    <t>Чай черный</t>
  </si>
  <si>
    <t>Батон с повидлом</t>
  </si>
  <si>
    <t>Салат из свеклы с маслом растительным</t>
  </si>
  <si>
    <t>Щи из свежей капусты со сметаной</t>
  </si>
  <si>
    <t>Крокеты "Детские" духовые</t>
  </si>
  <si>
    <t>Компот из смеси сухофруктов</t>
  </si>
  <si>
    <t>54-1 с</t>
  </si>
  <si>
    <t>54-1г</t>
  </si>
  <si>
    <t>299-У</t>
  </si>
  <si>
    <t>Пром.</t>
  </si>
  <si>
    <t>Каша пшённая молочная с маслом сливочным</t>
  </si>
  <si>
    <t>2,47-У</t>
  </si>
  <si>
    <t>Хлеб пшеничный с маслом сливочным</t>
  </si>
  <si>
    <t>Салат из капусты свежей*</t>
  </si>
  <si>
    <t>Свекольник</t>
  </si>
  <si>
    <t>Пельмени "Детские" отварные*</t>
  </si>
  <si>
    <t>81-У</t>
  </si>
  <si>
    <t>391-У</t>
  </si>
  <si>
    <t>Чай с сахаром</t>
  </si>
  <si>
    <t>Конфета «Отломи»(1 шт)</t>
  </si>
  <si>
    <t>Сыр порционно</t>
  </si>
  <si>
    <t>54-21гн</t>
  </si>
  <si>
    <t>394-У</t>
  </si>
  <si>
    <t>Каша молочная «Дружба»</t>
  </si>
  <si>
    <t>Салат из моркови</t>
  </si>
  <si>
    <t>Суп картофельный с горохом</t>
  </si>
  <si>
    <t>Рис отварной.</t>
  </si>
  <si>
    <t>Шницель «Тотоша» духовой</t>
  </si>
  <si>
    <t>0,05-У</t>
  </si>
  <si>
    <t>102-У</t>
  </si>
  <si>
    <t>54-26г</t>
  </si>
  <si>
    <t>23-У</t>
  </si>
  <si>
    <t>Батончик «Милка»</t>
  </si>
  <si>
    <t xml:space="preserve">Чай </t>
  </si>
  <si>
    <t xml:space="preserve">Батон с повидлом </t>
  </si>
  <si>
    <t>54-19гн</t>
  </si>
  <si>
    <t>Суп картофельный с макаронными изделиями</t>
  </si>
  <si>
    <t>Крокет с кобачком</t>
  </si>
  <si>
    <t>Компот из фруктовой смеси</t>
  </si>
  <si>
    <t>Груша</t>
  </si>
  <si>
    <t>Каша геркулесовая молочная</t>
  </si>
  <si>
    <t>219-У</t>
  </si>
  <si>
    <t>334-У</t>
  </si>
  <si>
    <t>Салат из помидор и огурцов</t>
  </si>
  <si>
    <t>Картофель тушеный с говядиной</t>
  </si>
  <si>
    <t>311-У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</si>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</sst>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.5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8.5"/>
      <color rgb="FF000000"/>
      <name val="Times New Roman"/>
      <family val="1"/>
      <charset val="204"/>
    </font>
    <font>
      <b/>
      <sz val="8.5"/>
      <color rgb="FF000000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vertical="center" wrapText="1"/>
      <protection locked="0"/>
    </xf>
    <xf numFmtId="0" fontId="12" fillId="0" borderId="24" xfId="0" applyFont="1" applyBorder="1" applyAlignment="1" applyProtection="1">
      <alignment vertical="center" wrapText="1"/>
      <protection locked="0"/>
    </xf>
    <xf numFmtId="0" fontId="12" fillId="0" borderId="0" xfId="0" applyFont="1" applyProtection="1">
      <protection locked="0"/>
    </xf>
    <xf numFmtId="0" fontId="12" fillId="0" borderId="25" xfId="0" applyFont="1" applyBorder="1" applyAlignment="1" applyProtection="1">
      <alignment vertical="center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5" fillId="0" borderId="24" xfId="0" applyFont="1" applyBorder="1" applyAlignment="1" applyProtection="1">
      <alignment vertical="center" wrapText="1"/>
      <protection locked="0"/>
    </xf>
    <xf numFmtId="0" fontId="1" fillId="2" borderId="2" xfId="0" applyFont="1" applyFill="1" applyBorder="1" applyProtection="1">
      <protection locked="0"/>
    </xf>
    <xf numFmtId="0" fontId="16" fillId="0" borderId="24" xfId="0" applyFont="1" applyBorder="1" applyAlignment="1" applyProtection="1">
      <alignment vertical="center" wrapText="1"/>
      <protection locked="0"/>
    </xf>
    <xf numFmtId="0" fontId="14" fillId="0" borderId="24" xfId="0" applyFont="1" applyBorder="1" applyAlignment="1" applyProtection="1">
      <alignment vertical="center" wrapText="1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12" fillId="0" borderId="26" xfId="0" applyFont="1" applyBorder="1" applyAlignment="1" applyProtection="1">
      <alignment vertical="center" wrapText="1"/>
      <protection locked="0"/>
    </xf>
    <xf numFmtId="0" fontId="16" fillId="0" borderId="26" xfId="0" applyFont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E202" sqref="E20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39</v>
      </c>
      <c r="D1" s="58"/>
      <c r="E1" s="58"/>
      <c r="F1" s="12" t="s">
        <v>16</v>
      </c>
      <c r="G1" s="2" t="s">
        <v>17</v>
      </c>
      <c r="H1" s="59" t="s">
        <v>40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41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1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49" t="s">
        <v>42</v>
      </c>
      <c r="F6" s="50">
        <v>220</v>
      </c>
      <c r="G6" s="50">
        <v>5.5</v>
      </c>
      <c r="H6" s="50">
        <v>6.5</v>
      </c>
      <c r="I6" s="50">
        <v>26.4</v>
      </c>
      <c r="J6" s="50">
        <v>185.8</v>
      </c>
      <c r="K6" s="51" t="s">
        <v>43</v>
      </c>
      <c r="L6" s="39"/>
    </row>
    <row r="7" spans="1:12" ht="15.75" thickBot="1" x14ac:dyDescent="0.3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.75" thickBot="1" x14ac:dyDescent="0.3">
      <c r="A8" s="23"/>
      <c r="B8" s="15"/>
      <c r="C8" s="11"/>
      <c r="D8" s="7" t="s">
        <v>22</v>
      </c>
      <c r="E8" s="49" t="s">
        <v>47</v>
      </c>
      <c r="F8" s="50">
        <v>200</v>
      </c>
      <c r="G8" s="50">
        <v>4.7</v>
      </c>
      <c r="H8" s="50">
        <v>3.5</v>
      </c>
      <c r="I8" s="50">
        <v>12.5</v>
      </c>
      <c r="J8" s="50">
        <v>100.4</v>
      </c>
      <c r="K8" s="51" t="s">
        <v>48</v>
      </c>
      <c r="L8" s="42"/>
    </row>
    <row r="9" spans="1:12" ht="15.75" thickBot="1" x14ac:dyDescent="0.3">
      <c r="A9" s="23"/>
      <c r="B9" s="15"/>
      <c r="C9" s="11"/>
      <c r="D9" s="7" t="s">
        <v>23</v>
      </c>
      <c r="E9" s="49" t="s">
        <v>49</v>
      </c>
      <c r="F9" s="50">
        <v>60</v>
      </c>
      <c r="G9" s="50">
        <v>4.5999999999999996</v>
      </c>
      <c r="H9" s="50">
        <v>0.5</v>
      </c>
      <c r="I9" s="50">
        <v>29.5</v>
      </c>
      <c r="J9" s="50">
        <v>140.6</v>
      </c>
      <c r="K9" s="53" t="s">
        <v>50</v>
      </c>
      <c r="L9" s="42"/>
    </row>
    <row r="10" spans="1:12" ht="15.75" thickBot="1" x14ac:dyDescent="0.3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.75" thickBot="1" x14ac:dyDescent="0.3">
      <c r="A11" s="23"/>
      <c r="B11" s="15"/>
      <c r="C11" s="11"/>
      <c r="D11" s="6"/>
      <c r="E11" s="49" t="s">
        <v>44</v>
      </c>
      <c r="F11" s="50">
        <v>10</v>
      </c>
      <c r="G11" s="50">
        <v>0.1</v>
      </c>
      <c r="H11" s="50">
        <v>7.3</v>
      </c>
      <c r="I11" s="50">
        <v>0.1</v>
      </c>
      <c r="J11" s="50">
        <v>66.099999999999994</v>
      </c>
      <c r="K11" s="49" t="s">
        <v>46</v>
      </c>
      <c r="L11" s="42"/>
    </row>
    <row r="12" spans="1:12" ht="15.75" thickBot="1" x14ac:dyDescent="0.3">
      <c r="A12" s="23"/>
      <c r="B12" s="15"/>
      <c r="C12" s="11"/>
      <c r="D12" s="6"/>
      <c r="E12" s="49" t="s">
        <v>45</v>
      </c>
      <c r="F12" s="50">
        <v>10</v>
      </c>
      <c r="G12" s="50">
        <v>2.2999999999999998</v>
      </c>
      <c r="H12" s="50">
        <v>3</v>
      </c>
      <c r="I12" s="50">
        <v>0</v>
      </c>
      <c r="J12" s="50">
        <v>35.799999999999997</v>
      </c>
      <c r="K12" s="52" t="s">
        <v>43</v>
      </c>
      <c r="L12" s="42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17.2</v>
      </c>
      <c r="H13" s="19">
        <f t="shared" si="0"/>
        <v>20.8</v>
      </c>
      <c r="I13" s="19">
        <f t="shared" si="0"/>
        <v>68.5</v>
      </c>
      <c r="J13" s="19">
        <f t="shared" si="0"/>
        <v>528.70000000000005</v>
      </c>
      <c r="K13" s="25"/>
      <c r="L13" s="19">
        <f t="shared" ref="L13" si="1">SUM(L6:L12)</f>
        <v>0</v>
      </c>
    </row>
    <row r="14" spans="1:12" ht="15.75" thickBot="1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9" t="s">
        <v>51</v>
      </c>
      <c r="F14" s="50">
        <v>30</v>
      </c>
      <c r="G14" s="50">
        <v>0.3</v>
      </c>
      <c r="H14" s="50">
        <v>0</v>
      </c>
      <c r="I14" s="50">
        <v>1</v>
      </c>
      <c r="J14" s="50">
        <v>5.8</v>
      </c>
      <c r="K14" s="43">
        <v>13</v>
      </c>
      <c r="L14" s="42"/>
    </row>
    <row r="15" spans="1:12" ht="15.75" thickBot="1" x14ac:dyDescent="0.3">
      <c r="A15" s="23"/>
      <c r="B15" s="15"/>
      <c r="C15" s="11"/>
      <c r="D15" s="7" t="s">
        <v>27</v>
      </c>
      <c r="E15" s="49" t="s">
        <v>52</v>
      </c>
      <c r="F15" s="50">
        <v>200</v>
      </c>
      <c r="G15" s="50">
        <v>5.7</v>
      </c>
      <c r="H15" s="50">
        <v>7.2</v>
      </c>
      <c r="I15" s="50">
        <v>12.1</v>
      </c>
      <c r="J15" s="50">
        <v>135.9</v>
      </c>
      <c r="K15" s="43">
        <v>113</v>
      </c>
      <c r="L15" s="42"/>
    </row>
    <row r="16" spans="1:12" ht="15.75" thickBot="1" x14ac:dyDescent="0.3">
      <c r="A16" s="23"/>
      <c r="B16" s="15"/>
      <c r="C16" s="11"/>
      <c r="D16" s="7" t="s">
        <v>28</v>
      </c>
      <c r="E16" s="49" t="s">
        <v>53</v>
      </c>
      <c r="F16" s="50">
        <v>150</v>
      </c>
      <c r="G16" s="50">
        <v>7.8</v>
      </c>
      <c r="H16" s="50">
        <v>7</v>
      </c>
      <c r="I16" s="50">
        <v>33.9</v>
      </c>
      <c r="J16" s="50">
        <v>229.4</v>
      </c>
      <c r="K16" s="53" t="s">
        <v>54</v>
      </c>
      <c r="L16" s="42"/>
    </row>
    <row r="17" spans="1:12" ht="15.75" thickBot="1" x14ac:dyDescent="0.3">
      <c r="A17" s="23"/>
      <c r="B17" s="15"/>
      <c r="C17" s="11"/>
      <c r="D17" s="7" t="s">
        <v>29</v>
      </c>
      <c r="E17" s="49" t="s">
        <v>55</v>
      </c>
      <c r="F17" s="50">
        <v>90</v>
      </c>
      <c r="G17" s="50">
        <v>16.600000000000001</v>
      </c>
      <c r="H17" s="50">
        <v>16.600000000000001</v>
      </c>
      <c r="I17" s="50">
        <v>21.8</v>
      </c>
      <c r="J17" s="50">
        <v>303.39999999999998</v>
      </c>
      <c r="K17" s="53" t="s">
        <v>56</v>
      </c>
      <c r="L17" s="42"/>
    </row>
    <row r="18" spans="1:12" ht="15.75" thickBot="1" x14ac:dyDescent="0.3">
      <c r="A18" s="23"/>
      <c r="B18" s="15"/>
      <c r="C18" s="11"/>
      <c r="D18" s="7" t="s">
        <v>30</v>
      </c>
      <c r="E18" s="49" t="s">
        <v>57</v>
      </c>
      <c r="F18" s="50">
        <v>200</v>
      </c>
      <c r="G18" s="50">
        <v>0.5</v>
      </c>
      <c r="H18" s="60">
        <v>0.1</v>
      </c>
      <c r="I18" s="50">
        <v>12.8</v>
      </c>
      <c r="J18" s="50">
        <v>54.6</v>
      </c>
      <c r="K18" s="53" t="s">
        <v>58</v>
      </c>
      <c r="L18" s="42"/>
    </row>
    <row r="19" spans="1:12" ht="15.75" thickBot="1" x14ac:dyDescent="0.3">
      <c r="A19" s="23"/>
      <c r="B19" s="15"/>
      <c r="C19" s="11"/>
      <c r="D19" s="7" t="s">
        <v>31</v>
      </c>
      <c r="E19" s="49" t="s">
        <v>59</v>
      </c>
      <c r="F19" s="50">
        <v>50</v>
      </c>
      <c r="G19" s="50">
        <v>3.3</v>
      </c>
      <c r="H19" s="50">
        <v>0.6</v>
      </c>
      <c r="I19" s="50">
        <v>19.8</v>
      </c>
      <c r="J19" s="50">
        <v>97.8</v>
      </c>
      <c r="K19" s="53" t="s">
        <v>60</v>
      </c>
      <c r="L19" s="42"/>
    </row>
    <row r="20" spans="1:12" ht="15.75" thickBot="1" x14ac:dyDescent="0.3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.75" thickBot="1" x14ac:dyDescent="0.3">
      <c r="A21" s="23"/>
      <c r="B21" s="15"/>
      <c r="C21" s="11"/>
      <c r="D21" s="61" t="s">
        <v>61</v>
      </c>
      <c r="E21" s="49" t="s">
        <v>73</v>
      </c>
      <c r="F21" s="50">
        <v>100</v>
      </c>
      <c r="G21" s="50">
        <v>7.3</v>
      </c>
      <c r="H21" s="50">
        <v>9.5500000000000007</v>
      </c>
      <c r="I21" s="50">
        <v>48.84</v>
      </c>
      <c r="J21" s="50">
        <v>310</v>
      </c>
      <c r="K21" s="43">
        <v>66037.03</v>
      </c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2">SUM(G14:G22)</f>
        <v>41.5</v>
      </c>
      <c r="H23" s="19">
        <f t="shared" si="2"/>
        <v>41.050000000000004</v>
      </c>
      <c r="I23" s="19">
        <f t="shared" si="2"/>
        <v>150.24</v>
      </c>
      <c r="J23" s="19">
        <f t="shared" si="2"/>
        <v>1136.9000000000001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1320</v>
      </c>
      <c r="G24" s="32">
        <f t="shared" ref="G24:J24" si="4">G13+G23</f>
        <v>58.7</v>
      </c>
      <c r="H24" s="32">
        <f t="shared" si="4"/>
        <v>61.850000000000009</v>
      </c>
      <c r="I24" s="32">
        <f t="shared" si="4"/>
        <v>218.74</v>
      </c>
      <c r="J24" s="32">
        <f t="shared" si="4"/>
        <v>1665.6000000000001</v>
      </c>
      <c r="K24" s="32"/>
      <c r="L24" s="32">
        <f t="shared" ref="L24" si="5">L13+L23</f>
        <v>0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49" t="s">
        <v>64</v>
      </c>
      <c r="F25" s="50">
        <v>200</v>
      </c>
      <c r="G25" s="50">
        <v>8.68</v>
      </c>
      <c r="H25" s="50">
        <v>12.51</v>
      </c>
      <c r="I25" s="50">
        <v>31.2</v>
      </c>
      <c r="J25" s="50">
        <v>251.95</v>
      </c>
      <c r="K25" s="40">
        <v>74.14</v>
      </c>
      <c r="L25" s="39"/>
    </row>
    <row r="26" spans="1:12" ht="15.75" thickBot="1" x14ac:dyDescent="0.3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.75" thickBot="1" x14ac:dyDescent="0.3">
      <c r="A27" s="14"/>
      <c r="B27" s="15"/>
      <c r="C27" s="11"/>
      <c r="D27" s="7" t="s">
        <v>22</v>
      </c>
      <c r="E27" s="49" t="s">
        <v>62</v>
      </c>
      <c r="F27" s="50">
        <v>200</v>
      </c>
      <c r="G27" s="50">
        <v>3.9</v>
      </c>
      <c r="H27" s="50">
        <v>2.9</v>
      </c>
      <c r="I27" s="50">
        <v>11.2</v>
      </c>
      <c r="J27" s="50">
        <v>86</v>
      </c>
      <c r="K27" s="53" t="s">
        <v>63</v>
      </c>
      <c r="L27" s="42"/>
    </row>
    <row r="28" spans="1:12" ht="15.75" thickBot="1" x14ac:dyDescent="0.3">
      <c r="A28" s="14"/>
      <c r="B28" s="15"/>
      <c r="C28" s="11"/>
      <c r="D28" s="7" t="s">
        <v>23</v>
      </c>
      <c r="E28" s="49" t="s">
        <v>49</v>
      </c>
      <c r="F28" s="50">
        <v>30</v>
      </c>
      <c r="G28" s="50">
        <v>2.2999999999999998</v>
      </c>
      <c r="H28" s="50">
        <v>0.2</v>
      </c>
      <c r="I28" s="50">
        <v>14.8</v>
      </c>
      <c r="J28" s="50">
        <v>70.3</v>
      </c>
      <c r="K28" s="53" t="s">
        <v>60</v>
      </c>
      <c r="L28" s="42"/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.75" thickBot="1" x14ac:dyDescent="0.3">
      <c r="A32" s="16"/>
      <c r="B32" s="17"/>
      <c r="C32" s="8"/>
      <c r="D32" s="18" t="s">
        <v>33</v>
      </c>
      <c r="E32" s="9"/>
      <c r="F32" s="19">
        <f>SUM(F25:F31)</f>
        <v>430</v>
      </c>
      <c r="G32" s="19">
        <f t="shared" ref="G32" si="6">SUM(G25:G31)</f>
        <v>14.879999999999999</v>
      </c>
      <c r="H32" s="19">
        <f t="shared" ref="H32" si="7">SUM(H25:H31)</f>
        <v>15.61</v>
      </c>
      <c r="I32" s="19">
        <f t="shared" ref="I32" si="8">SUM(I25:I31)</f>
        <v>57.2</v>
      </c>
      <c r="J32" s="19">
        <f t="shared" ref="J32:L32" si="9">SUM(J25:J31)</f>
        <v>408.25</v>
      </c>
      <c r="K32" s="25"/>
      <c r="L32" s="19">
        <f t="shared" si="9"/>
        <v>0</v>
      </c>
    </row>
    <row r="33" spans="1:12" ht="15.75" thickBot="1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9" t="s">
        <v>65</v>
      </c>
      <c r="F33" s="50">
        <v>30</v>
      </c>
      <c r="G33" s="50">
        <v>0.4</v>
      </c>
      <c r="H33" s="50">
        <v>0</v>
      </c>
      <c r="I33" s="50">
        <v>1.1000000000000001</v>
      </c>
      <c r="J33" s="50">
        <v>6.2</v>
      </c>
      <c r="K33" s="43">
        <v>17</v>
      </c>
      <c r="L33" s="42"/>
    </row>
    <row r="34" spans="1:12" ht="15.75" thickBot="1" x14ac:dyDescent="0.3">
      <c r="A34" s="14"/>
      <c r="B34" s="15"/>
      <c r="C34" s="11"/>
      <c r="D34" s="7" t="s">
        <v>27</v>
      </c>
      <c r="E34" s="49" t="s">
        <v>66</v>
      </c>
      <c r="F34" s="50">
        <v>200</v>
      </c>
      <c r="G34" s="50">
        <v>5.0999999999999996</v>
      </c>
      <c r="H34" s="50">
        <v>4.5</v>
      </c>
      <c r="I34" s="50">
        <v>10.8</v>
      </c>
      <c r="J34" s="50">
        <v>103.9</v>
      </c>
      <c r="K34" s="53" t="s">
        <v>67</v>
      </c>
      <c r="L34" s="42"/>
    </row>
    <row r="35" spans="1:12" ht="15.75" thickBot="1" x14ac:dyDescent="0.3">
      <c r="A35" s="14"/>
      <c r="B35" s="15"/>
      <c r="C35" s="11"/>
      <c r="D35" s="7" t="s">
        <v>28</v>
      </c>
      <c r="E35" s="49" t="s">
        <v>68</v>
      </c>
      <c r="F35" s="50">
        <v>150</v>
      </c>
      <c r="G35" s="50">
        <v>3.5</v>
      </c>
      <c r="H35" s="50">
        <v>4.3</v>
      </c>
      <c r="I35" s="50">
        <v>35.799999999999997</v>
      </c>
      <c r="J35" s="50">
        <v>195.8</v>
      </c>
      <c r="K35" s="53" t="s">
        <v>69</v>
      </c>
      <c r="L35" s="42"/>
    </row>
    <row r="36" spans="1:12" ht="15.75" thickBot="1" x14ac:dyDescent="0.3">
      <c r="A36" s="14"/>
      <c r="B36" s="15"/>
      <c r="C36" s="11"/>
      <c r="D36" s="7" t="s">
        <v>29</v>
      </c>
      <c r="E36" s="49" t="s">
        <v>70</v>
      </c>
      <c r="F36" s="50">
        <v>90</v>
      </c>
      <c r="G36" s="50">
        <v>17.100000000000001</v>
      </c>
      <c r="H36" s="50">
        <v>23.1</v>
      </c>
      <c r="I36" s="50">
        <v>22.6</v>
      </c>
      <c r="J36" s="50">
        <v>366.8</v>
      </c>
      <c r="K36" s="53" t="s">
        <v>71</v>
      </c>
      <c r="L36" s="42"/>
    </row>
    <row r="37" spans="1:12" ht="15.75" thickBot="1" x14ac:dyDescent="0.3">
      <c r="A37" s="14"/>
      <c r="B37" s="15"/>
      <c r="C37" s="11"/>
      <c r="D37" s="7" t="s">
        <v>30</v>
      </c>
      <c r="E37" s="49" t="s">
        <v>72</v>
      </c>
      <c r="F37" s="50">
        <v>200</v>
      </c>
      <c r="G37" s="50">
        <v>0.2</v>
      </c>
      <c r="H37" s="50">
        <v>0.1</v>
      </c>
      <c r="I37" s="50">
        <v>20.100000000000001</v>
      </c>
      <c r="J37" s="50">
        <v>82.4</v>
      </c>
      <c r="K37" s="43">
        <v>15</v>
      </c>
      <c r="L37" s="42"/>
    </row>
    <row r="38" spans="1:12" ht="15.75" thickBot="1" x14ac:dyDescent="0.3">
      <c r="A38" s="14"/>
      <c r="B38" s="15"/>
      <c r="C38" s="11"/>
      <c r="D38" s="7" t="s">
        <v>31</v>
      </c>
      <c r="E38" s="49" t="s">
        <v>59</v>
      </c>
      <c r="F38" s="50">
        <v>50</v>
      </c>
      <c r="G38" s="50">
        <v>3.3</v>
      </c>
      <c r="H38" s="50">
        <v>0.6</v>
      </c>
      <c r="I38" s="50">
        <v>19.8</v>
      </c>
      <c r="J38" s="50">
        <v>97.8</v>
      </c>
      <c r="K38" s="53" t="s">
        <v>60</v>
      </c>
      <c r="L38" s="42"/>
    </row>
    <row r="39" spans="1:12" ht="15.75" thickBot="1" x14ac:dyDescent="0.3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.75" thickBot="1" x14ac:dyDescent="0.3">
      <c r="A40" s="14"/>
      <c r="B40" s="15"/>
      <c r="C40" s="11"/>
      <c r="D40" s="61" t="s">
        <v>61</v>
      </c>
      <c r="E40" s="49" t="s">
        <v>74</v>
      </c>
      <c r="F40" s="50">
        <v>50</v>
      </c>
      <c r="G40" s="50">
        <v>5.5</v>
      </c>
      <c r="H40" s="50">
        <v>14.5</v>
      </c>
      <c r="I40" s="50">
        <v>25.5</v>
      </c>
      <c r="J40" s="50">
        <v>255</v>
      </c>
      <c r="K40" s="53" t="s">
        <v>60</v>
      </c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35.1</v>
      </c>
      <c r="H42" s="19">
        <f t="shared" ref="H42" si="11">SUM(H33:H41)</f>
        <v>47.1</v>
      </c>
      <c r="I42" s="19">
        <f t="shared" ref="I42" si="12">SUM(I33:I41)</f>
        <v>135.69999999999999</v>
      </c>
      <c r="J42" s="19">
        <f t="shared" ref="J42:L42" si="13">SUM(J33:J41)</f>
        <v>1107.9000000000001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1200</v>
      </c>
      <c r="G43" s="32">
        <f t="shared" ref="G43" si="14">G32+G42</f>
        <v>49.980000000000004</v>
      </c>
      <c r="H43" s="32">
        <f t="shared" ref="H43" si="15">H32+H42</f>
        <v>62.71</v>
      </c>
      <c r="I43" s="32">
        <f t="shared" ref="I43" si="16">I32+I42</f>
        <v>192.89999999999998</v>
      </c>
      <c r="J43" s="32">
        <f t="shared" ref="J43:L43" si="17">J32+J42</f>
        <v>1516.15</v>
      </c>
      <c r="K43" s="32"/>
      <c r="L43" s="32">
        <f t="shared" si="17"/>
        <v>0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49" t="s">
        <v>76</v>
      </c>
      <c r="F44" s="50">
        <v>220</v>
      </c>
      <c r="G44" s="50">
        <v>6.9</v>
      </c>
      <c r="H44" s="50">
        <v>6.9</v>
      </c>
      <c r="I44" s="50">
        <v>32.299999999999997</v>
      </c>
      <c r="J44" s="50">
        <v>219.1</v>
      </c>
      <c r="K44" s="40">
        <v>2.35</v>
      </c>
      <c r="L44" s="39"/>
    </row>
    <row r="45" spans="1:12" ht="15.75" thickBot="1" x14ac:dyDescent="0.3">
      <c r="A45" s="23"/>
      <c r="B45" s="15"/>
      <c r="C45" s="11"/>
      <c r="D45" s="61" t="s">
        <v>26</v>
      </c>
      <c r="E45" s="49" t="s">
        <v>75</v>
      </c>
      <c r="F45" s="50">
        <v>50</v>
      </c>
      <c r="G45" s="50">
        <v>0.5</v>
      </c>
      <c r="H45" s="50">
        <v>1.6</v>
      </c>
      <c r="I45" s="50">
        <v>6.2</v>
      </c>
      <c r="J45" s="50">
        <v>41.1</v>
      </c>
      <c r="K45" s="43">
        <v>2.2999999999999998</v>
      </c>
      <c r="L45" s="42"/>
    </row>
    <row r="46" spans="1:12" ht="15.75" thickBot="1" x14ac:dyDescent="0.3">
      <c r="A46" s="23"/>
      <c r="B46" s="15"/>
      <c r="C46" s="11"/>
      <c r="D46" s="7" t="s">
        <v>22</v>
      </c>
      <c r="E46" s="49" t="s">
        <v>77</v>
      </c>
      <c r="F46" s="50">
        <v>200</v>
      </c>
      <c r="G46" s="50">
        <v>0.4</v>
      </c>
      <c r="H46" s="62">
        <v>0.1</v>
      </c>
      <c r="I46" s="50">
        <v>5.2</v>
      </c>
      <c r="J46" s="50">
        <v>23.7</v>
      </c>
      <c r="K46" s="43">
        <v>375.01</v>
      </c>
      <c r="L46" s="42"/>
    </row>
    <row r="47" spans="1:12" ht="15.75" thickBot="1" x14ac:dyDescent="0.3">
      <c r="A47" s="23"/>
      <c r="B47" s="15"/>
      <c r="C47" s="11"/>
      <c r="D47" s="7" t="s">
        <v>23</v>
      </c>
      <c r="E47" s="49" t="s">
        <v>49</v>
      </c>
      <c r="F47" s="50">
        <v>50</v>
      </c>
      <c r="G47" s="50">
        <v>3.8</v>
      </c>
      <c r="H47" s="50">
        <v>0.4</v>
      </c>
      <c r="I47" s="50">
        <v>24.6</v>
      </c>
      <c r="J47" s="50">
        <v>117.2</v>
      </c>
      <c r="K47" s="53" t="s">
        <v>60</v>
      </c>
      <c r="L47" s="42"/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.75" thickBot="1" x14ac:dyDescent="0.3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11.600000000000001</v>
      </c>
      <c r="H51" s="19">
        <f t="shared" ref="H51" si="19">SUM(H44:H50)</f>
        <v>9</v>
      </c>
      <c r="I51" s="19">
        <f t="shared" ref="I51" si="20">SUM(I44:I50)</f>
        <v>68.300000000000011</v>
      </c>
      <c r="J51" s="19">
        <f t="shared" ref="J51:L51" si="21">SUM(J44:J50)</f>
        <v>401.09999999999997</v>
      </c>
      <c r="K51" s="25"/>
      <c r="L51" s="19">
        <f t="shared" si="21"/>
        <v>0</v>
      </c>
    </row>
    <row r="52" spans="1:12" ht="15.75" thickBot="1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9" t="s">
        <v>78</v>
      </c>
      <c r="F52" s="50">
        <v>60</v>
      </c>
      <c r="G52" s="50">
        <v>4.3</v>
      </c>
      <c r="H52" s="50">
        <v>7.5</v>
      </c>
      <c r="I52" s="50">
        <v>4.5999999999999996</v>
      </c>
      <c r="J52" s="50">
        <v>102.6</v>
      </c>
      <c r="K52" s="43">
        <v>50.08</v>
      </c>
      <c r="L52" s="42"/>
    </row>
    <row r="53" spans="1:12" ht="15.75" thickBot="1" x14ac:dyDescent="0.3">
      <c r="A53" s="23"/>
      <c r="B53" s="15"/>
      <c r="C53" s="11"/>
      <c r="D53" s="7" t="s">
        <v>27</v>
      </c>
      <c r="E53" s="49" t="s">
        <v>79</v>
      </c>
      <c r="F53" s="50">
        <v>200</v>
      </c>
      <c r="G53" s="50">
        <v>4.4000000000000004</v>
      </c>
      <c r="H53" s="50">
        <v>5.3</v>
      </c>
      <c r="I53" s="50">
        <v>6.8</v>
      </c>
      <c r="J53" s="50">
        <v>92.6</v>
      </c>
      <c r="K53" s="53" t="s">
        <v>80</v>
      </c>
      <c r="L53" s="42"/>
    </row>
    <row r="54" spans="1:12" ht="15.75" thickBot="1" x14ac:dyDescent="0.3">
      <c r="A54" s="23"/>
      <c r="B54" s="15"/>
      <c r="C54" s="11"/>
      <c r="D54" s="7" t="s">
        <v>28</v>
      </c>
      <c r="E54" s="49" t="s">
        <v>81</v>
      </c>
      <c r="F54" s="50">
        <v>150</v>
      </c>
      <c r="G54" s="50">
        <v>5.3</v>
      </c>
      <c r="H54" s="50">
        <v>4.9000000000000004</v>
      </c>
      <c r="I54" s="50">
        <v>32.799999999999997</v>
      </c>
      <c r="J54" s="50">
        <v>196.8</v>
      </c>
      <c r="K54" s="53" t="s">
        <v>82</v>
      </c>
      <c r="L54" s="42"/>
    </row>
    <row r="55" spans="1:12" ht="15.75" thickBot="1" x14ac:dyDescent="0.3">
      <c r="A55" s="23"/>
      <c r="B55" s="15"/>
      <c r="C55" s="11"/>
      <c r="D55" s="7" t="s">
        <v>29</v>
      </c>
      <c r="E55" s="49" t="s">
        <v>83</v>
      </c>
      <c r="F55" s="50">
        <v>90</v>
      </c>
      <c r="G55" s="50">
        <v>8.5</v>
      </c>
      <c r="H55" s="50">
        <v>11</v>
      </c>
      <c r="I55" s="50">
        <v>13.1</v>
      </c>
      <c r="J55" s="50">
        <v>185.3</v>
      </c>
      <c r="K55" s="53" t="s">
        <v>84</v>
      </c>
      <c r="L55" s="42"/>
    </row>
    <row r="56" spans="1:12" ht="15.75" thickBot="1" x14ac:dyDescent="0.3">
      <c r="A56" s="23"/>
      <c r="B56" s="15"/>
      <c r="C56" s="11"/>
      <c r="D56" s="7" t="s">
        <v>30</v>
      </c>
      <c r="E56" s="49" t="s">
        <v>85</v>
      </c>
      <c r="F56" s="50">
        <v>200</v>
      </c>
      <c r="G56" s="50">
        <v>0.4</v>
      </c>
      <c r="H56" s="50">
        <v>0</v>
      </c>
      <c r="I56" s="50">
        <v>25.1</v>
      </c>
      <c r="J56" s="50">
        <v>102</v>
      </c>
      <c r="K56" s="43">
        <v>639</v>
      </c>
      <c r="L56" s="42"/>
    </row>
    <row r="57" spans="1:12" ht="15.75" thickBot="1" x14ac:dyDescent="0.3">
      <c r="A57" s="23"/>
      <c r="B57" s="15"/>
      <c r="C57" s="11"/>
      <c r="D57" s="7" t="s">
        <v>31</v>
      </c>
      <c r="E57" s="49" t="s">
        <v>59</v>
      </c>
      <c r="F57" s="50">
        <v>50</v>
      </c>
      <c r="G57" s="50">
        <v>3.3</v>
      </c>
      <c r="H57" s="50">
        <v>0.6</v>
      </c>
      <c r="I57" s="50">
        <v>19.8</v>
      </c>
      <c r="J57" s="50">
        <v>97.8</v>
      </c>
      <c r="K57" s="53" t="s">
        <v>60</v>
      </c>
      <c r="L57" s="42"/>
    </row>
    <row r="58" spans="1:12" ht="15.75" thickBot="1" x14ac:dyDescent="0.3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.75" thickBot="1" x14ac:dyDescent="0.3">
      <c r="A59" s="23"/>
      <c r="B59" s="15"/>
      <c r="C59" s="11"/>
      <c r="D59" s="61" t="s">
        <v>61</v>
      </c>
      <c r="E59" s="49" t="s">
        <v>86</v>
      </c>
      <c r="F59" s="50">
        <v>100</v>
      </c>
      <c r="G59" s="50">
        <v>5.61</v>
      </c>
      <c r="H59" s="50">
        <v>7.4580000000000002</v>
      </c>
      <c r="I59" s="50">
        <v>41.4</v>
      </c>
      <c r="J59" s="50">
        <v>260.33699999999999</v>
      </c>
      <c r="K59" s="53" t="s">
        <v>60</v>
      </c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850</v>
      </c>
      <c r="G61" s="19">
        <f t="shared" ref="G61" si="22">SUM(G52:G60)</f>
        <v>31.81</v>
      </c>
      <c r="H61" s="19">
        <f t="shared" ref="H61" si="23">SUM(H52:H60)</f>
        <v>36.758000000000003</v>
      </c>
      <c r="I61" s="19">
        <f t="shared" ref="I61" si="24">SUM(I52:I60)</f>
        <v>143.6</v>
      </c>
      <c r="J61" s="19">
        <f t="shared" ref="J61:L61" si="25">SUM(J52:J60)</f>
        <v>1037.4369999999999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1370</v>
      </c>
      <c r="G62" s="32">
        <f t="shared" ref="G62" si="26">G51+G61</f>
        <v>43.41</v>
      </c>
      <c r="H62" s="32">
        <f t="shared" ref="H62" si="27">H51+H61</f>
        <v>45.758000000000003</v>
      </c>
      <c r="I62" s="32">
        <f t="shared" ref="I62" si="28">I51+I61</f>
        <v>211.9</v>
      </c>
      <c r="J62" s="32">
        <f t="shared" ref="J62:L62" si="29">J51+J61</f>
        <v>1438.5369999999998</v>
      </c>
      <c r="K62" s="32"/>
      <c r="L62" s="32">
        <f t="shared" si="29"/>
        <v>0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49" t="s">
        <v>87</v>
      </c>
      <c r="F63" s="50">
        <v>200</v>
      </c>
      <c r="G63" s="50">
        <v>7.9</v>
      </c>
      <c r="H63" s="50">
        <v>11.6</v>
      </c>
      <c r="I63" s="50">
        <v>33.700000000000003</v>
      </c>
      <c r="J63" s="50">
        <v>270.60000000000002</v>
      </c>
      <c r="K63" s="40">
        <v>173</v>
      </c>
      <c r="L63" s="39"/>
    </row>
    <row r="64" spans="1:12" ht="15.75" thickBot="1" x14ac:dyDescent="0.3">
      <c r="A64" s="23"/>
      <c r="B64" s="15"/>
      <c r="C64" s="11"/>
      <c r="D64" s="6"/>
      <c r="E64" s="49" t="s">
        <v>89</v>
      </c>
      <c r="F64" s="50">
        <v>100</v>
      </c>
      <c r="G64" s="50">
        <v>9.6</v>
      </c>
      <c r="H64" s="50">
        <v>7.2</v>
      </c>
      <c r="I64" s="50">
        <v>40.799999999999997</v>
      </c>
      <c r="J64" s="50">
        <v>266.2</v>
      </c>
      <c r="K64" s="43">
        <v>50.23</v>
      </c>
      <c r="L64" s="42"/>
    </row>
    <row r="65" spans="1:12" ht="15.75" thickBot="1" x14ac:dyDescent="0.3">
      <c r="A65" s="23"/>
      <c r="B65" s="15"/>
      <c r="C65" s="11"/>
      <c r="D65" s="7" t="s">
        <v>22</v>
      </c>
      <c r="E65" s="49" t="s">
        <v>88</v>
      </c>
      <c r="F65" s="50">
        <v>200</v>
      </c>
      <c r="G65" s="50">
        <v>0.5</v>
      </c>
      <c r="H65" s="50">
        <v>0.3</v>
      </c>
      <c r="I65" s="50">
        <v>5.6</v>
      </c>
      <c r="J65" s="50">
        <v>26.7</v>
      </c>
      <c r="K65" s="43">
        <v>381</v>
      </c>
      <c r="L65" s="42"/>
    </row>
    <row r="66" spans="1:12" ht="15.75" thickBot="1" x14ac:dyDescent="0.3">
      <c r="A66" s="23"/>
      <c r="B66" s="15"/>
      <c r="C66" s="11"/>
      <c r="D66" s="7" t="s">
        <v>23</v>
      </c>
      <c r="E66" s="49" t="s">
        <v>49</v>
      </c>
      <c r="F66" s="50">
        <v>20</v>
      </c>
      <c r="G66" s="50">
        <v>1.5</v>
      </c>
      <c r="H66" s="50">
        <v>0.2</v>
      </c>
      <c r="I66" s="50">
        <v>9.8000000000000007</v>
      </c>
      <c r="J66" s="63">
        <v>48.9</v>
      </c>
      <c r="K66" s="53" t="s">
        <v>60</v>
      </c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.75" thickBot="1" x14ac:dyDescent="0.3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19.5</v>
      </c>
      <c r="H70" s="19">
        <f t="shared" ref="H70" si="31">SUM(H63:H69)</f>
        <v>19.3</v>
      </c>
      <c r="I70" s="19">
        <f t="shared" ref="I70" si="32">SUM(I63:I69)</f>
        <v>89.899999999999991</v>
      </c>
      <c r="J70" s="19">
        <f t="shared" ref="J70:L70" si="33">SUM(J63:J69)</f>
        <v>612.4</v>
      </c>
      <c r="K70" s="25"/>
      <c r="L70" s="19">
        <f t="shared" si="33"/>
        <v>0</v>
      </c>
    </row>
    <row r="71" spans="1:12" ht="15.75" thickBot="1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9" t="s">
        <v>90</v>
      </c>
      <c r="F71" s="50">
        <v>30</v>
      </c>
      <c r="G71" s="50">
        <v>0.6</v>
      </c>
      <c r="H71" s="50">
        <v>0.1</v>
      </c>
      <c r="I71" s="50">
        <v>3.1</v>
      </c>
      <c r="J71" s="50">
        <v>15.7</v>
      </c>
      <c r="K71" s="43">
        <v>16</v>
      </c>
      <c r="L71" s="42"/>
    </row>
    <row r="72" spans="1:12" ht="15.75" thickBot="1" x14ac:dyDescent="0.3">
      <c r="A72" s="23"/>
      <c r="B72" s="15"/>
      <c r="C72" s="11"/>
      <c r="D72" s="7" t="s">
        <v>27</v>
      </c>
      <c r="E72" s="49" t="s">
        <v>92</v>
      </c>
      <c r="F72" s="50">
        <v>200</v>
      </c>
      <c r="G72" s="50">
        <v>5.2</v>
      </c>
      <c r="H72" s="50">
        <v>4.5</v>
      </c>
      <c r="I72" s="50">
        <v>9</v>
      </c>
      <c r="J72" s="50">
        <v>97.3</v>
      </c>
      <c r="K72" s="53" t="s">
        <v>91</v>
      </c>
      <c r="L72" s="42"/>
    </row>
    <row r="73" spans="1:12" ht="15.75" thickBot="1" x14ac:dyDescent="0.3">
      <c r="A73" s="23"/>
      <c r="B73" s="15"/>
      <c r="C73" s="11"/>
      <c r="D73" s="7" t="s">
        <v>28</v>
      </c>
      <c r="E73" s="49" t="s">
        <v>93</v>
      </c>
      <c r="F73" s="50">
        <v>150</v>
      </c>
      <c r="G73" s="50">
        <v>3.1</v>
      </c>
      <c r="H73" s="50">
        <v>5.3</v>
      </c>
      <c r="I73" s="50">
        <v>19.8</v>
      </c>
      <c r="J73" s="50">
        <v>139.4</v>
      </c>
      <c r="K73" s="53" t="s">
        <v>94</v>
      </c>
      <c r="L73" s="42"/>
    </row>
    <row r="74" spans="1:12" ht="15.75" thickBot="1" x14ac:dyDescent="0.3">
      <c r="A74" s="23"/>
      <c r="B74" s="15"/>
      <c r="C74" s="11"/>
      <c r="D74" s="7" t="s">
        <v>29</v>
      </c>
      <c r="E74" s="49" t="s">
        <v>96</v>
      </c>
      <c r="F74" s="50">
        <v>90</v>
      </c>
      <c r="G74" s="50">
        <v>14.1</v>
      </c>
      <c r="H74" s="50">
        <v>18.600000000000001</v>
      </c>
      <c r="I74" s="50">
        <v>19.600000000000001</v>
      </c>
      <c r="J74" s="50">
        <v>302.3</v>
      </c>
      <c r="K74" s="53" t="s">
        <v>95</v>
      </c>
      <c r="L74" s="42"/>
    </row>
    <row r="75" spans="1:12" ht="15.75" thickBot="1" x14ac:dyDescent="0.3">
      <c r="A75" s="23"/>
      <c r="B75" s="15"/>
      <c r="C75" s="11"/>
      <c r="D75" s="7" t="s">
        <v>30</v>
      </c>
      <c r="E75" s="49" t="s">
        <v>98</v>
      </c>
      <c r="F75" s="50">
        <v>200</v>
      </c>
      <c r="G75" s="50">
        <v>0.3</v>
      </c>
      <c r="H75" s="50">
        <v>0.1</v>
      </c>
      <c r="I75" s="50">
        <v>8.4</v>
      </c>
      <c r="J75" s="50">
        <v>35.5</v>
      </c>
      <c r="K75" s="53" t="s">
        <v>97</v>
      </c>
      <c r="L75" s="42"/>
    </row>
    <row r="76" spans="1:12" ht="15.75" thickBot="1" x14ac:dyDescent="0.3">
      <c r="A76" s="23"/>
      <c r="B76" s="15"/>
      <c r="C76" s="11"/>
      <c r="D76" s="7" t="s">
        <v>31</v>
      </c>
      <c r="E76" s="49" t="s">
        <v>59</v>
      </c>
      <c r="F76" s="50">
        <v>50</v>
      </c>
      <c r="G76" s="50">
        <v>3.3</v>
      </c>
      <c r="H76" s="50">
        <v>0.6</v>
      </c>
      <c r="I76" s="50">
        <v>19.8</v>
      </c>
      <c r="J76" s="50">
        <v>97.8</v>
      </c>
      <c r="K76" s="53" t="s">
        <v>60</v>
      </c>
      <c r="L76" s="42"/>
    </row>
    <row r="77" spans="1:12" ht="15.75" thickBot="1" x14ac:dyDescent="0.3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.75" thickBot="1" x14ac:dyDescent="0.3">
      <c r="A78" s="23"/>
      <c r="B78" s="15"/>
      <c r="C78" s="11"/>
      <c r="D78" s="61" t="s">
        <v>24</v>
      </c>
      <c r="E78" s="49" t="s">
        <v>99</v>
      </c>
      <c r="F78" s="50">
        <v>130</v>
      </c>
      <c r="G78" s="50">
        <v>2</v>
      </c>
      <c r="H78" s="50">
        <v>0.7</v>
      </c>
      <c r="I78" s="50">
        <v>27.3</v>
      </c>
      <c r="J78" s="50">
        <v>122.9</v>
      </c>
      <c r="K78" s="43">
        <v>28.02</v>
      </c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850</v>
      </c>
      <c r="G80" s="19">
        <f t="shared" ref="G80" si="34">SUM(G71:G79)</f>
        <v>28.6</v>
      </c>
      <c r="H80" s="19">
        <f t="shared" ref="H80" si="35">SUM(H71:H79)</f>
        <v>29.900000000000002</v>
      </c>
      <c r="I80" s="19">
        <f t="shared" ref="I80" si="36">SUM(I71:I79)</f>
        <v>107</v>
      </c>
      <c r="J80" s="19">
        <f t="shared" ref="J80:L80" si="37">SUM(J71:J79)</f>
        <v>810.9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1370</v>
      </c>
      <c r="G81" s="32">
        <f t="shared" ref="G81" si="38">G70+G80</f>
        <v>48.1</v>
      </c>
      <c r="H81" s="32">
        <f t="shared" ref="H81" si="39">H70+H80</f>
        <v>49.2</v>
      </c>
      <c r="I81" s="32">
        <f t="shared" ref="I81" si="40">I70+I80</f>
        <v>196.89999999999998</v>
      </c>
      <c r="J81" s="32">
        <f t="shared" ref="J81:L81" si="41">J70+J80</f>
        <v>1423.3</v>
      </c>
      <c r="K81" s="32"/>
      <c r="L81" s="32">
        <f t="shared" si="41"/>
        <v>0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49" t="s">
        <v>100</v>
      </c>
      <c r="F82" s="50">
        <v>200</v>
      </c>
      <c r="G82" s="50">
        <v>12.7</v>
      </c>
      <c r="H82" s="50">
        <v>18</v>
      </c>
      <c r="I82" s="50">
        <v>3.2</v>
      </c>
      <c r="J82" s="50">
        <v>225.5</v>
      </c>
      <c r="K82" s="64" t="s">
        <v>101</v>
      </c>
      <c r="L82" s="39"/>
    </row>
    <row r="83" spans="1:12" ht="15.75" thickBot="1" x14ac:dyDescent="0.3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.75" thickBot="1" x14ac:dyDescent="0.3">
      <c r="A84" s="23"/>
      <c r="B84" s="15"/>
      <c r="C84" s="11"/>
      <c r="D84" s="7" t="s">
        <v>22</v>
      </c>
      <c r="E84" s="49" t="s">
        <v>102</v>
      </c>
      <c r="F84" s="50">
        <v>200</v>
      </c>
      <c r="G84" s="50">
        <v>0.5</v>
      </c>
      <c r="H84" s="50">
        <v>0.1</v>
      </c>
      <c r="I84" s="50">
        <v>4.5999999999999996</v>
      </c>
      <c r="J84" s="50">
        <v>21.1</v>
      </c>
      <c r="K84" s="43">
        <v>23</v>
      </c>
      <c r="L84" s="42"/>
    </row>
    <row r="85" spans="1:12" ht="15.75" thickBot="1" x14ac:dyDescent="0.3">
      <c r="A85" s="23"/>
      <c r="B85" s="15"/>
      <c r="C85" s="11"/>
      <c r="D85" s="7" t="s">
        <v>23</v>
      </c>
      <c r="E85" s="49" t="s">
        <v>49</v>
      </c>
      <c r="F85" s="50">
        <v>50</v>
      </c>
      <c r="G85" s="50">
        <v>3.8</v>
      </c>
      <c r="H85" s="50">
        <v>0.4</v>
      </c>
      <c r="I85" s="50">
        <v>24.6</v>
      </c>
      <c r="J85" s="50">
        <v>117.2</v>
      </c>
      <c r="K85" s="53" t="s">
        <v>50</v>
      </c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.75" thickBot="1" x14ac:dyDescent="0.3">
      <c r="A89" s="24"/>
      <c r="B89" s="17"/>
      <c r="C89" s="8"/>
      <c r="D89" s="18" t="s">
        <v>33</v>
      </c>
      <c r="E89" s="9"/>
      <c r="F89" s="19">
        <f>SUM(F82:F88)</f>
        <v>450</v>
      </c>
      <c r="G89" s="19">
        <f t="shared" ref="G89" si="42">SUM(G82:G88)</f>
        <v>17</v>
      </c>
      <c r="H89" s="19">
        <f t="shared" ref="H89" si="43">SUM(H82:H88)</f>
        <v>18.5</v>
      </c>
      <c r="I89" s="19">
        <f t="shared" ref="I89" si="44">SUM(I82:I88)</f>
        <v>32.4</v>
      </c>
      <c r="J89" s="19">
        <f t="shared" ref="J89:L89" si="45">SUM(J82:J88)</f>
        <v>363.8</v>
      </c>
      <c r="K89" s="25"/>
      <c r="L89" s="19">
        <f t="shared" si="45"/>
        <v>0</v>
      </c>
    </row>
    <row r="90" spans="1:12" ht="15.75" thickBot="1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9" t="s">
        <v>103</v>
      </c>
      <c r="F90" s="50">
        <v>30</v>
      </c>
      <c r="G90" s="50">
        <v>0.4</v>
      </c>
      <c r="H90" s="50">
        <v>0</v>
      </c>
      <c r="I90" s="50">
        <v>1.1000000000000001</v>
      </c>
      <c r="J90" s="50">
        <v>6.2</v>
      </c>
      <c r="K90" s="43">
        <v>17</v>
      </c>
      <c r="L90" s="42"/>
    </row>
    <row r="91" spans="1:12" ht="15.75" thickBot="1" x14ac:dyDescent="0.3">
      <c r="A91" s="23"/>
      <c r="B91" s="15"/>
      <c r="C91" s="11"/>
      <c r="D91" s="7" t="s">
        <v>27</v>
      </c>
      <c r="E91" s="49" t="s">
        <v>105</v>
      </c>
      <c r="F91" s="50">
        <v>200</v>
      </c>
      <c r="G91" s="50">
        <v>18</v>
      </c>
      <c r="H91" s="50">
        <v>18.7</v>
      </c>
      <c r="I91" s="50">
        <v>30.9</v>
      </c>
      <c r="J91" s="50">
        <v>364.3</v>
      </c>
      <c r="K91" s="49" t="s">
        <v>106</v>
      </c>
      <c r="L91" s="42"/>
    </row>
    <row r="92" spans="1:12" ht="15.75" thickBot="1" x14ac:dyDescent="0.3">
      <c r="A92" s="23"/>
      <c r="B92" s="15"/>
      <c r="C92" s="11"/>
      <c r="D92" s="7" t="s">
        <v>28</v>
      </c>
      <c r="E92" s="49" t="s">
        <v>68</v>
      </c>
      <c r="F92" s="50">
        <v>150</v>
      </c>
      <c r="G92" s="50">
        <v>3.6</v>
      </c>
      <c r="H92" s="50">
        <v>4.8</v>
      </c>
      <c r="I92" s="50">
        <v>36.4</v>
      </c>
      <c r="J92" s="50">
        <v>203.5</v>
      </c>
      <c r="K92" s="53" t="s">
        <v>104</v>
      </c>
      <c r="L92" s="42"/>
    </row>
    <row r="93" spans="1:12" ht="15.75" thickBot="1" x14ac:dyDescent="0.3">
      <c r="A93" s="23"/>
      <c r="B93" s="15"/>
      <c r="C93" s="11"/>
      <c r="D93" s="7" t="s">
        <v>29</v>
      </c>
      <c r="E93" s="49" t="s">
        <v>108</v>
      </c>
      <c r="F93" s="50">
        <v>90</v>
      </c>
      <c r="G93" s="50">
        <v>15.3</v>
      </c>
      <c r="H93" s="50">
        <v>10.9</v>
      </c>
      <c r="I93" s="50">
        <v>23.7</v>
      </c>
      <c r="J93" s="50">
        <v>254.5</v>
      </c>
      <c r="K93" s="53" t="s">
        <v>107</v>
      </c>
      <c r="L93" s="42"/>
    </row>
    <row r="94" spans="1:12" ht="15.75" thickBot="1" x14ac:dyDescent="0.3">
      <c r="A94" s="23"/>
      <c r="B94" s="15"/>
      <c r="C94" s="11"/>
      <c r="D94" s="7" t="s">
        <v>30</v>
      </c>
      <c r="E94" s="49" t="s">
        <v>57</v>
      </c>
      <c r="F94" s="50">
        <v>200</v>
      </c>
      <c r="G94" s="50">
        <v>0.5</v>
      </c>
      <c r="H94" s="50">
        <v>0.1</v>
      </c>
      <c r="I94" s="50">
        <v>12.8</v>
      </c>
      <c r="J94" s="50">
        <v>54.6</v>
      </c>
      <c r="K94" s="53" t="s">
        <v>58</v>
      </c>
      <c r="L94" s="42"/>
    </row>
    <row r="95" spans="1:12" ht="15.75" thickBot="1" x14ac:dyDescent="0.3">
      <c r="A95" s="23"/>
      <c r="B95" s="15"/>
      <c r="C95" s="11"/>
      <c r="D95" s="7" t="s">
        <v>31</v>
      </c>
      <c r="E95" s="49" t="s">
        <v>59</v>
      </c>
      <c r="F95" s="50">
        <v>50</v>
      </c>
      <c r="G95" s="50">
        <v>3.3</v>
      </c>
      <c r="H95" s="50">
        <v>0.6</v>
      </c>
      <c r="I95" s="50">
        <v>19.8</v>
      </c>
      <c r="J95" s="50">
        <v>97.8</v>
      </c>
      <c r="K95" s="53" t="s">
        <v>60</v>
      </c>
      <c r="L95" s="42"/>
    </row>
    <row r="96" spans="1:12" ht="15.75" thickBot="1" x14ac:dyDescent="0.3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.75" thickBot="1" x14ac:dyDescent="0.3">
      <c r="A97" s="23"/>
      <c r="B97" s="15"/>
      <c r="C97" s="11"/>
      <c r="D97" s="61" t="s">
        <v>24</v>
      </c>
      <c r="E97" s="49" t="s">
        <v>109</v>
      </c>
      <c r="F97" s="50">
        <v>100</v>
      </c>
      <c r="G97" s="50">
        <v>0.4</v>
      </c>
      <c r="H97" s="50">
        <v>0.4</v>
      </c>
      <c r="I97" s="50">
        <v>10</v>
      </c>
      <c r="J97" s="50">
        <v>42.7</v>
      </c>
      <c r="K97" s="43">
        <v>28.01</v>
      </c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41.499999999999993</v>
      </c>
      <c r="H99" s="19">
        <f t="shared" ref="H99" si="47">SUM(H90:H98)</f>
        <v>35.5</v>
      </c>
      <c r="I99" s="19">
        <f t="shared" ref="I99" si="48">SUM(I90:I98)</f>
        <v>134.69999999999999</v>
      </c>
      <c r="J99" s="19">
        <f t="shared" ref="J99:L99" si="49">SUM(J90:J98)</f>
        <v>1023.6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1270</v>
      </c>
      <c r="G100" s="32">
        <f t="shared" ref="G100" si="50">G89+G99</f>
        <v>58.499999999999993</v>
      </c>
      <c r="H100" s="32">
        <f t="shared" ref="H100" si="51">H89+H99</f>
        <v>54</v>
      </c>
      <c r="I100" s="32">
        <f t="shared" ref="I100" si="52">I89+I99</f>
        <v>167.1</v>
      </c>
      <c r="J100" s="32">
        <f t="shared" ref="J100:L100" si="53">J89+J99</f>
        <v>1387.4</v>
      </c>
      <c r="K100" s="32"/>
      <c r="L100" s="32">
        <f t="shared" si="53"/>
        <v>0</v>
      </c>
    </row>
    <row r="101" spans="1:12" ht="15.75" thickBot="1" x14ac:dyDescent="0.3">
      <c r="A101" s="20">
        <v>2</v>
      </c>
      <c r="B101" s="21">
        <v>1</v>
      </c>
      <c r="C101" s="22" t="s">
        <v>20</v>
      </c>
      <c r="D101" s="5" t="s">
        <v>21</v>
      </c>
      <c r="E101" s="49" t="s">
        <v>110</v>
      </c>
      <c r="F101" s="50">
        <v>200</v>
      </c>
      <c r="G101" s="50">
        <v>0.7</v>
      </c>
      <c r="H101" s="50">
        <v>0.3</v>
      </c>
      <c r="I101" s="50">
        <v>12</v>
      </c>
      <c r="J101" s="50">
        <v>53.4</v>
      </c>
      <c r="K101" s="40">
        <v>102.2</v>
      </c>
      <c r="L101" s="39"/>
    </row>
    <row r="102" spans="1:12" ht="15.75" thickBot="1" x14ac:dyDescent="0.3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.75" thickBot="1" x14ac:dyDescent="0.3">
      <c r="A103" s="23"/>
      <c r="B103" s="15"/>
      <c r="C103" s="11"/>
      <c r="D103" s="7" t="s">
        <v>22</v>
      </c>
      <c r="E103" s="49" t="s">
        <v>111</v>
      </c>
      <c r="F103" s="50">
        <v>200</v>
      </c>
      <c r="G103" s="50">
        <v>0.6</v>
      </c>
      <c r="H103" s="50">
        <v>0.2</v>
      </c>
      <c r="I103" s="50">
        <v>7</v>
      </c>
      <c r="J103" s="50">
        <v>32.4</v>
      </c>
      <c r="K103" s="49">
        <v>377</v>
      </c>
      <c r="L103" s="42"/>
    </row>
    <row r="104" spans="1:12" ht="15.75" thickBot="1" x14ac:dyDescent="0.3">
      <c r="A104" s="23"/>
      <c r="B104" s="15"/>
      <c r="C104" s="11"/>
      <c r="D104" s="7" t="s">
        <v>23</v>
      </c>
      <c r="E104" s="52" t="s">
        <v>112</v>
      </c>
      <c r="F104" s="65">
        <v>70</v>
      </c>
      <c r="G104" s="65">
        <v>15.6</v>
      </c>
      <c r="H104" s="65">
        <v>13.7</v>
      </c>
      <c r="I104" s="65">
        <v>87.5</v>
      </c>
      <c r="J104" s="65">
        <v>535.5</v>
      </c>
      <c r="K104" s="52">
        <v>396</v>
      </c>
      <c r="L104" s="42"/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.75" thickBot="1" x14ac:dyDescent="0.3">
      <c r="A108" s="24"/>
      <c r="B108" s="17"/>
      <c r="C108" s="8"/>
      <c r="D108" s="18" t="s">
        <v>33</v>
      </c>
      <c r="E108" s="9"/>
      <c r="F108" s="19">
        <f>SUM(F101:F107)</f>
        <v>470</v>
      </c>
      <c r="G108" s="19">
        <f t="shared" ref="G108:J108" si="54">SUM(G101:G107)</f>
        <v>16.899999999999999</v>
      </c>
      <c r="H108" s="19">
        <f t="shared" si="54"/>
        <v>14.2</v>
      </c>
      <c r="I108" s="19">
        <f t="shared" si="54"/>
        <v>106.5</v>
      </c>
      <c r="J108" s="19">
        <f t="shared" si="54"/>
        <v>621.29999999999995</v>
      </c>
      <c r="K108" s="25"/>
      <c r="L108" s="19">
        <f t="shared" ref="L108" si="55">SUM(L101:L107)</f>
        <v>0</v>
      </c>
    </row>
    <row r="109" spans="1:12" ht="15.75" thickBot="1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9" t="s">
        <v>113</v>
      </c>
      <c r="F109" s="50">
        <v>60</v>
      </c>
      <c r="G109" s="50">
        <v>0.9</v>
      </c>
      <c r="H109" s="50">
        <v>2.5</v>
      </c>
      <c r="I109" s="50">
        <v>5.3</v>
      </c>
      <c r="J109" s="50">
        <v>46.8</v>
      </c>
      <c r="K109" s="49">
        <v>52</v>
      </c>
      <c r="L109" s="42"/>
    </row>
    <row r="110" spans="1:12" ht="15.75" thickBot="1" x14ac:dyDescent="0.3">
      <c r="A110" s="23"/>
      <c r="B110" s="15"/>
      <c r="C110" s="11"/>
      <c r="D110" s="7" t="s">
        <v>27</v>
      </c>
      <c r="E110" s="52" t="s">
        <v>114</v>
      </c>
      <c r="F110" s="65">
        <v>200</v>
      </c>
      <c r="G110" s="65">
        <v>4.7</v>
      </c>
      <c r="H110" s="65">
        <v>5.6</v>
      </c>
      <c r="I110" s="65">
        <v>5.7</v>
      </c>
      <c r="J110" s="65">
        <v>92.2</v>
      </c>
      <c r="K110" s="52" t="s">
        <v>117</v>
      </c>
      <c r="L110" s="42"/>
    </row>
    <row r="111" spans="1:12" ht="15.75" thickBot="1" x14ac:dyDescent="0.3">
      <c r="A111" s="23"/>
      <c r="B111" s="15"/>
      <c r="C111" s="11"/>
      <c r="D111" s="7" t="s">
        <v>28</v>
      </c>
      <c r="E111" s="52" t="s">
        <v>81</v>
      </c>
      <c r="F111" s="65">
        <v>150</v>
      </c>
      <c r="G111" s="65">
        <v>5.3</v>
      </c>
      <c r="H111" s="65">
        <v>4.9000000000000004</v>
      </c>
      <c r="I111" s="65">
        <v>32.799999999999997</v>
      </c>
      <c r="J111" s="65">
        <v>196.8</v>
      </c>
      <c r="K111" s="52" t="s">
        <v>118</v>
      </c>
      <c r="L111" s="42"/>
    </row>
    <row r="112" spans="1:12" ht="15.75" thickBot="1" x14ac:dyDescent="0.3">
      <c r="A112" s="23"/>
      <c r="B112" s="15"/>
      <c r="C112" s="11"/>
      <c r="D112" s="7" t="s">
        <v>29</v>
      </c>
      <c r="E112" s="52" t="s">
        <v>115</v>
      </c>
      <c r="F112" s="65">
        <v>90</v>
      </c>
      <c r="G112" s="65">
        <v>19.3</v>
      </c>
      <c r="H112" s="65">
        <v>16.899999999999999</v>
      </c>
      <c r="I112" s="65">
        <v>21.3</v>
      </c>
      <c r="J112" s="65">
        <v>315.10000000000002</v>
      </c>
      <c r="K112" s="52" t="s">
        <v>119</v>
      </c>
      <c r="L112" s="42"/>
    </row>
    <row r="113" spans="1:12" ht="15.75" thickBot="1" x14ac:dyDescent="0.3">
      <c r="A113" s="23"/>
      <c r="B113" s="15"/>
      <c r="C113" s="11"/>
      <c r="D113" s="7" t="s">
        <v>30</v>
      </c>
      <c r="E113" s="52" t="s">
        <v>116</v>
      </c>
      <c r="F113" s="65">
        <v>200</v>
      </c>
      <c r="G113" s="65">
        <v>0.4</v>
      </c>
      <c r="H113" s="65">
        <v>0</v>
      </c>
      <c r="I113" s="65">
        <v>21.6</v>
      </c>
      <c r="J113" s="65">
        <v>88.1</v>
      </c>
      <c r="K113" s="52">
        <v>349</v>
      </c>
      <c r="L113" s="42"/>
    </row>
    <row r="114" spans="1:12" ht="15.75" thickBot="1" x14ac:dyDescent="0.3">
      <c r="A114" s="23"/>
      <c r="B114" s="15"/>
      <c r="C114" s="11"/>
      <c r="D114" s="7" t="s">
        <v>31</v>
      </c>
      <c r="E114" s="52" t="s">
        <v>59</v>
      </c>
      <c r="F114" s="65">
        <v>50</v>
      </c>
      <c r="G114" s="65">
        <v>3.3</v>
      </c>
      <c r="H114" s="65">
        <v>0.6</v>
      </c>
      <c r="I114" s="65">
        <v>19.8</v>
      </c>
      <c r="J114" s="65">
        <v>97.8</v>
      </c>
      <c r="K114" s="52" t="s">
        <v>120</v>
      </c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.75" thickBot="1" x14ac:dyDescent="0.3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.75" thickBot="1" x14ac:dyDescent="0.3">
      <c r="A117" s="23"/>
      <c r="B117" s="15"/>
      <c r="C117" s="11"/>
      <c r="D117" s="61" t="s">
        <v>24</v>
      </c>
      <c r="E117" s="49" t="s">
        <v>109</v>
      </c>
      <c r="F117" s="50">
        <v>100</v>
      </c>
      <c r="G117" s="50">
        <v>0.4</v>
      </c>
      <c r="H117" s="50">
        <v>0.4</v>
      </c>
      <c r="I117" s="50">
        <v>10</v>
      </c>
      <c r="J117" s="50">
        <v>42.7</v>
      </c>
      <c r="K117" s="43">
        <v>28.01</v>
      </c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850</v>
      </c>
      <c r="G118" s="19">
        <f t="shared" ref="G118:J118" si="56">SUM(G109:G117)</f>
        <v>34.299999999999997</v>
      </c>
      <c r="H118" s="19">
        <f t="shared" si="56"/>
        <v>30.9</v>
      </c>
      <c r="I118" s="19">
        <f t="shared" si="56"/>
        <v>116.49999999999999</v>
      </c>
      <c r="J118" s="19">
        <f t="shared" si="56"/>
        <v>879.50000000000011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1320</v>
      </c>
      <c r="G119" s="32">
        <f t="shared" ref="G119" si="58">G108+G118</f>
        <v>51.199999999999996</v>
      </c>
      <c r="H119" s="32">
        <f t="shared" ref="H119" si="59">H108+H118</f>
        <v>45.099999999999994</v>
      </c>
      <c r="I119" s="32">
        <f t="shared" ref="I119" si="60">I108+I118</f>
        <v>223</v>
      </c>
      <c r="J119" s="32">
        <f t="shared" ref="J119:L119" si="61">J108+J118</f>
        <v>1500.8000000000002</v>
      </c>
      <c r="K119" s="32"/>
      <c r="L119" s="32">
        <f t="shared" si="61"/>
        <v>0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49" t="s">
        <v>121</v>
      </c>
      <c r="F120" s="50">
        <v>200</v>
      </c>
      <c r="G120" s="50">
        <v>7.1</v>
      </c>
      <c r="H120" s="50">
        <v>9.6999999999999993</v>
      </c>
      <c r="I120" s="50">
        <v>32.299999999999997</v>
      </c>
      <c r="J120" s="50">
        <v>245.5</v>
      </c>
      <c r="K120" s="64" t="s">
        <v>122</v>
      </c>
      <c r="L120" s="39"/>
    </row>
    <row r="121" spans="1:12" ht="15.75" thickBot="1" x14ac:dyDescent="0.3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.75" thickBot="1" x14ac:dyDescent="0.3">
      <c r="A122" s="14"/>
      <c r="B122" s="15"/>
      <c r="C122" s="11"/>
      <c r="D122" s="7" t="s">
        <v>22</v>
      </c>
      <c r="E122" s="49" t="s">
        <v>88</v>
      </c>
      <c r="F122" s="50">
        <v>200</v>
      </c>
      <c r="G122" s="50">
        <v>0.5</v>
      </c>
      <c r="H122" s="50">
        <v>0.3</v>
      </c>
      <c r="I122" s="50">
        <v>5.6</v>
      </c>
      <c r="J122" s="50">
        <v>26.7</v>
      </c>
      <c r="K122" s="43">
        <v>381</v>
      </c>
      <c r="L122" s="42"/>
    </row>
    <row r="123" spans="1:12" ht="15.75" thickBot="1" x14ac:dyDescent="0.3">
      <c r="A123" s="14"/>
      <c r="B123" s="15"/>
      <c r="C123" s="11"/>
      <c r="D123" s="7" t="s">
        <v>23</v>
      </c>
      <c r="E123" s="52" t="s">
        <v>123</v>
      </c>
      <c r="F123" s="65">
        <v>60</v>
      </c>
      <c r="G123" s="65">
        <v>1.5</v>
      </c>
      <c r="H123" s="65">
        <v>0.2</v>
      </c>
      <c r="I123" s="65">
        <v>9.8000000000000007</v>
      </c>
      <c r="J123" s="65">
        <v>46.9</v>
      </c>
      <c r="K123" s="53" t="s">
        <v>60</v>
      </c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.75" thickBot="1" x14ac:dyDescent="0.3">
      <c r="A127" s="16"/>
      <c r="B127" s="17"/>
      <c r="C127" s="8"/>
      <c r="D127" s="18" t="s">
        <v>33</v>
      </c>
      <c r="E127" s="9"/>
      <c r="F127" s="19">
        <f>SUM(F120:F126)</f>
        <v>460</v>
      </c>
      <c r="G127" s="19">
        <f t="shared" ref="G127:J127" si="62">SUM(G120:G126)</f>
        <v>9.1</v>
      </c>
      <c r="H127" s="19">
        <f t="shared" si="62"/>
        <v>10.199999999999999</v>
      </c>
      <c r="I127" s="19">
        <f t="shared" si="62"/>
        <v>47.7</v>
      </c>
      <c r="J127" s="19">
        <f t="shared" si="62"/>
        <v>319.09999999999997</v>
      </c>
      <c r="K127" s="25"/>
      <c r="L127" s="19">
        <f t="shared" ref="L127" si="63">SUM(L120:L126)</f>
        <v>0</v>
      </c>
    </row>
    <row r="128" spans="1:12" ht="15.75" thickBot="1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9" t="s">
        <v>124</v>
      </c>
      <c r="F128" s="50">
        <v>50</v>
      </c>
      <c r="G128" s="50">
        <v>0.3</v>
      </c>
      <c r="H128" s="50">
        <v>0</v>
      </c>
      <c r="I128" s="50">
        <v>1</v>
      </c>
      <c r="J128" s="50">
        <v>5.8</v>
      </c>
      <c r="K128" s="49">
        <v>13</v>
      </c>
      <c r="L128" s="42"/>
    </row>
    <row r="129" spans="1:12" ht="15.75" thickBot="1" x14ac:dyDescent="0.3">
      <c r="A129" s="14"/>
      <c r="B129" s="15"/>
      <c r="C129" s="11"/>
      <c r="D129" s="7" t="s">
        <v>27</v>
      </c>
      <c r="E129" s="52" t="s">
        <v>125</v>
      </c>
      <c r="F129" s="65">
        <v>250</v>
      </c>
      <c r="G129" s="65">
        <v>5.7</v>
      </c>
      <c r="H129" s="65">
        <v>7.8</v>
      </c>
      <c r="I129" s="65">
        <v>12.1</v>
      </c>
      <c r="J129" s="65">
        <v>141.69999999999999</v>
      </c>
      <c r="K129" s="52" t="s">
        <v>127</v>
      </c>
      <c r="L129" s="42"/>
    </row>
    <row r="130" spans="1:12" ht="15.75" thickBot="1" x14ac:dyDescent="0.3">
      <c r="A130" s="14"/>
      <c r="B130" s="15"/>
      <c r="C130" s="11"/>
      <c r="D130" s="7" t="s">
        <v>28</v>
      </c>
      <c r="E130" s="52" t="s">
        <v>126</v>
      </c>
      <c r="F130" s="65">
        <v>150</v>
      </c>
      <c r="G130" s="65">
        <v>24.1</v>
      </c>
      <c r="H130" s="65">
        <v>22.8</v>
      </c>
      <c r="I130" s="65">
        <v>46.2</v>
      </c>
      <c r="J130" s="65">
        <v>486.5</v>
      </c>
      <c r="K130" s="52" t="s">
        <v>128</v>
      </c>
      <c r="L130" s="42"/>
    </row>
    <row r="131" spans="1:12" ht="15.75" thickBot="1" x14ac:dyDescent="0.3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.75" thickBot="1" x14ac:dyDescent="0.3">
      <c r="A132" s="14"/>
      <c r="B132" s="15"/>
      <c r="C132" s="11"/>
      <c r="D132" s="7" t="s">
        <v>30</v>
      </c>
      <c r="E132" s="49" t="s">
        <v>129</v>
      </c>
      <c r="F132" s="50">
        <v>200</v>
      </c>
      <c r="G132" s="50">
        <v>0.4</v>
      </c>
      <c r="H132" s="50">
        <v>0.1</v>
      </c>
      <c r="I132" s="50">
        <v>5.2</v>
      </c>
      <c r="J132" s="50">
        <v>23.3</v>
      </c>
      <c r="K132" s="43">
        <v>376</v>
      </c>
      <c r="L132" s="42"/>
    </row>
    <row r="133" spans="1:12" ht="15.75" thickBot="1" x14ac:dyDescent="0.3">
      <c r="A133" s="14"/>
      <c r="B133" s="15"/>
      <c r="C133" s="11"/>
      <c r="D133" s="7" t="s">
        <v>31</v>
      </c>
      <c r="E133" s="52" t="s">
        <v>59</v>
      </c>
      <c r="F133" s="65">
        <v>50</v>
      </c>
      <c r="G133" s="65">
        <v>3.3</v>
      </c>
      <c r="H133" s="65">
        <v>0.6</v>
      </c>
      <c r="I133" s="65">
        <v>19.8</v>
      </c>
      <c r="J133" s="65">
        <v>97.8</v>
      </c>
      <c r="K133" s="53" t="s">
        <v>60</v>
      </c>
      <c r="L133" s="42"/>
    </row>
    <row r="134" spans="1:12" ht="15.75" thickBot="1" x14ac:dyDescent="0.3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.75" thickBot="1" x14ac:dyDescent="0.3">
      <c r="A135" s="14"/>
      <c r="B135" s="15"/>
      <c r="C135" s="11"/>
      <c r="D135" s="61" t="s">
        <v>61</v>
      </c>
      <c r="E135" s="49" t="s">
        <v>130</v>
      </c>
      <c r="F135" s="50">
        <v>4.4999999999999998E-2</v>
      </c>
      <c r="G135" s="50">
        <v>0.1</v>
      </c>
      <c r="H135" s="50">
        <v>0.1</v>
      </c>
      <c r="I135" s="50">
        <v>6.4</v>
      </c>
      <c r="J135" s="50">
        <v>26.8</v>
      </c>
      <c r="K135" s="53" t="s">
        <v>60</v>
      </c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700.04499999999996</v>
      </c>
      <c r="G137" s="19">
        <f t="shared" ref="G137:J137" si="64">SUM(G128:G136)</f>
        <v>33.9</v>
      </c>
      <c r="H137" s="19">
        <f t="shared" si="64"/>
        <v>31.400000000000006</v>
      </c>
      <c r="I137" s="19">
        <f t="shared" si="64"/>
        <v>90.7</v>
      </c>
      <c r="J137" s="19">
        <f t="shared" si="64"/>
        <v>781.89999999999986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1160.0450000000001</v>
      </c>
      <c r="G138" s="32">
        <f t="shared" ref="G138" si="66">G127+G137</f>
        <v>43</v>
      </c>
      <c r="H138" s="32">
        <f t="shared" ref="H138" si="67">H127+H137</f>
        <v>41.600000000000009</v>
      </c>
      <c r="I138" s="32">
        <f t="shared" ref="I138" si="68">I127+I137</f>
        <v>138.4</v>
      </c>
      <c r="J138" s="32">
        <f t="shared" ref="J138:L138" si="69">J127+J137</f>
        <v>1100.9999999999998</v>
      </c>
      <c r="K138" s="32"/>
      <c r="L138" s="32">
        <f t="shared" si="69"/>
        <v>0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49" t="s">
        <v>134</v>
      </c>
      <c r="F139" s="50">
        <v>200</v>
      </c>
      <c r="G139" s="50">
        <v>15.5</v>
      </c>
      <c r="H139" s="50">
        <v>14.8</v>
      </c>
      <c r="I139" s="50">
        <v>38.299999999999997</v>
      </c>
      <c r="J139" s="50">
        <v>348.6</v>
      </c>
      <c r="K139" s="64" t="s">
        <v>133</v>
      </c>
      <c r="L139" s="39"/>
    </row>
    <row r="140" spans="1:12" ht="15.75" thickBot="1" x14ac:dyDescent="0.3">
      <c r="A140" s="23"/>
      <c r="B140" s="15"/>
      <c r="C140" s="11"/>
      <c r="D140" s="6"/>
      <c r="E140" s="49" t="s">
        <v>131</v>
      </c>
      <c r="F140" s="50">
        <v>20</v>
      </c>
      <c r="G140" s="50">
        <v>2.2000000000000002</v>
      </c>
      <c r="H140" s="50">
        <v>2.6</v>
      </c>
      <c r="I140" s="50">
        <v>16.7</v>
      </c>
      <c r="J140" s="50">
        <v>98.2</v>
      </c>
      <c r="K140" s="43">
        <v>1</v>
      </c>
      <c r="L140" s="42"/>
    </row>
    <row r="141" spans="1:12" ht="15.75" thickBot="1" x14ac:dyDescent="0.3">
      <c r="A141" s="23"/>
      <c r="B141" s="15"/>
      <c r="C141" s="11"/>
      <c r="D141" s="7" t="s">
        <v>22</v>
      </c>
      <c r="E141" s="49" t="s">
        <v>47</v>
      </c>
      <c r="F141" s="50">
        <v>200</v>
      </c>
      <c r="G141" s="50">
        <v>4.7</v>
      </c>
      <c r="H141" s="50">
        <v>3.5</v>
      </c>
      <c r="I141" s="50">
        <v>12.5</v>
      </c>
      <c r="J141" s="50">
        <v>100.4</v>
      </c>
      <c r="K141" s="53" t="s">
        <v>132</v>
      </c>
      <c r="L141" s="42"/>
    </row>
    <row r="142" spans="1:12" ht="15.75" customHeight="1" thickBot="1" x14ac:dyDescent="0.3">
      <c r="A142" s="23"/>
      <c r="B142" s="15"/>
      <c r="C142" s="11"/>
      <c r="D142" s="7" t="s">
        <v>23</v>
      </c>
      <c r="E142" s="49" t="s">
        <v>49</v>
      </c>
      <c r="F142" s="50">
        <v>40</v>
      </c>
      <c r="G142" s="50">
        <v>1.5</v>
      </c>
      <c r="H142" s="50">
        <v>0.2</v>
      </c>
      <c r="I142" s="50">
        <v>9.8000000000000007</v>
      </c>
      <c r="J142" s="50">
        <v>46.9</v>
      </c>
      <c r="K142" s="53" t="s">
        <v>60</v>
      </c>
      <c r="L142" s="42"/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.75" thickBot="1" x14ac:dyDescent="0.3">
      <c r="A146" s="24"/>
      <c r="B146" s="17"/>
      <c r="C146" s="8"/>
      <c r="D146" s="18" t="s">
        <v>33</v>
      </c>
      <c r="E146" s="9"/>
      <c r="F146" s="19">
        <f>SUM(F139:F145)</f>
        <v>460</v>
      </c>
      <c r="G146" s="19">
        <f t="shared" ref="G146:J146" si="70">SUM(G139:G145)</f>
        <v>23.9</v>
      </c>
      <c r="H146" s="19">
        <f t="shared" si="70"/>
        <v>21.1</v>
      </c>
      <c r="I146" s="19">
        <f t="shared" si="70"/>
        <v>77.3</v>
      </c>
      <c r="J146" s="19">
        <f t="shared" si="70"/>
        <v>594.1</v>
      </c>
      <c r="K146" s="25"/>
      <c r="L146" s="19">
        <f t="shared" ref="L146" si="71">SUM(L139:L145)</f>
        <v>0</v>
      </c>
    </row>
    <row r="147" spans="1:12" ht="15.75" thickBot="1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9" t="s">
        <v>135</v>
      </c>
      <c r="F147" s="50">
        <v>50</v>
      </c>
      <c r="G147" s="50">
        <v>0.5</v>
      </c>
      <c r="H147" s="62">
        <v>1</v>
      </c>
      <c r="I147" s="50">
        <v>1.5</v>
      </c>
      <c r="J147" s="50">
        <v>17.2</v>
      </c>
      <c r="K147" s="49" t="s">
        <v>139</v>
      </c>
      <c r="L147" s="42"/>
    </row>
    <row r="148" spans="1:12" ht="15.75" thickBot="1" x14ac:dyDescent="0.3">
      <c r="A148" s="23"/>
      <c r="B148" s="15"/>
      <c r="C148" s="11"/>
      <c r="D148" s="7" t="s">
        <v>27</v>
      </c>
      <c r="E148" s="52" t="s">
        <v>136</v>
      </c>
      <c r="F148" s="65">
        <v>200</v>
      </c>
      <c r="G148" s="65">
        <v>7.3</v>
      </c>
      <c r="H148" s="65">
        <v>4.7</v>
      </c>
      <c r="I148" s="65">
        <v>15</v>
      </c>
      <c r="J148" s="65">
        <v>131.9</v>
      </c>
      <c r="K148" s="52" t="s">
        <v>140</v>
      </c>
      <c r="L148" s="42"/>
    </row>
    <row r="149" spans="1:12" ht="15.75" thickBot="1" x14ac:dyDescent="0.3">
      <c r="A149" s="23"/>
      <c r="B149" s="15"/>
      <c r="C149" s="11"/>
      <c r="D149" s="7" t="s">
        <v>28</v>
      </c>
      <c r="E149" s="52" t="s">
        <v>137</v>
      </c>
      <c r="F149" s="65">
        <v>150</v>
      </c>
      <c r="G149" s="65">
        <v>3.2</v>
      </c>
      <c r="H149" s="65">
        <v>5.7</v>
      </c>
      <c r="I149" s="65">
        <v>26</v>
      </c>
      <c r="J149" s="65">
        <v>167.8</v>
      </c>
      <c r="K149" s="52" t="s">
        <v>141</v>
      </c>
      <c r="L149" s="42"/>
    </row>
    <row r="150" spans="1:12" ht="15.75" thickBot="1" x14ac:dyDescent="0.3">
      <c r="A150" s="23"/>
      <c r="B150" s="15"/>
      <c r="C150" s="11"/>
      <c r="D150" s="7" t="s">
        <v>29</v>
      </c>
      <c r="E150" s="52" t="s">
        <v>138</v>
      </c>
      <c r="F150" s="65">
        <v>60</v>
      </c>
      <c r="G150" s="65">
        <v>17.7</v>
      </c>
      <c r="H150" s="65">
        <v>17</v>
      </c>
      <c r="I150" s="65">
        <v>17.2</v>
      </c>
      <c r="J150" s="65">
        <v>293</v>
      </c>
      <c r="K150" s="52" t="s">
        <v>142</v>
      </c>
      <c r="L150" s="42"/>
    </row>
    <row r="151" spans="1:12" ht="15.75" thickBot="1" x14ac:dyDescent="0.3">
      <c r="A151" s="23"/>
      <c r="B151" s="15"/>
      <c r="C151" s="11"/>
      <c r="D151" s="7" t="s">
        <v>30</v>
      </c>
      <c r="E151" s="52" t="s">
        <v>111</v>
      </c>
      <c r="F151" s="65">
        <v>200</v>
      </c>
      <c r="G151" s="65">
        <v>0.4</v>
      </c>
      <c r="H151" s="66">
        <v>0.1</v>
      </c>
      <c r="I151" s="65">
        <v>5.2</v>
      </c>
      <c r="J151" s="65">
        <v>23.7</v>
      </c>
      <c r="K151" s="52">
        <v>375.01</v>
      </c>
      <c r="L151" s="42"/>
    </row>
    <row r="152" spans="1:12" ht="15.75" thickBot="1" x14ac:dyDescent="0.3">
      <c r="A152" s="23"/>
      <c r="B152" s="15"/>
      <c r="C152" s="11"/>
      <c r="D152" s="7" t="s">
        <v>31</v>
      </c>
      <c r="E152" s="52" t="s">
        <v>59</v>
      </c>
      <c r="F152" s="65">
        <v>50</v>
      </c>
      <c r="G152" s="65">
        <v>3.3</v>
      </c>
      <c r="H152" s="65">
        <v>0.6</v>
      </c>
      <c r="I152" s="65">
        <v>19.8</v>
      </c>
      <c r="J152" s="65">
        <v>97.8</v>
      </c>
      <c r="K152" s="52" t="s">
        <v>120</v>
      </c>
      <c r="L152" s="42"/>
    </row>
    <row r="153" spans="1:12" ht="15.75" thickBot="1" x14ac:dyDescent="0.3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.75" thickBot="1" x14ac:dyDescent="0.3">
      <c r="A154" s="23"/>
      <c r="B154" s="15"/>
      <c r="C154" s="11"/>
      <c r="D154" s="61" t="s">
        <v>61</v>
      </c>
      <c r="E154" s="49" t="s">
        <v>143</v>
      </c>
      <c r="F154" s="50">
        <v>100</v>
      </c>
      <c r="G154" s="50">
        <v>5.3</v>
      </c>
      <c r="H154" s="50">
        <v>3.4</v>
      </c>
      <c r="I154" s="50">
        <v>43.4</v>
      </c>
      <c r="J154" s="50">
        <v>225.4</v>
      </c>
      <c r="K154" s="53" t="s">
        <v>60</v>
      </c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 t="shared" ref="G156:J156" si="72">SUM(G147:G155)</f>
        <v>37.699999999999996</v>
      </c>
      <c r="H156" s="19">
        <f t="shared" si="72"/>
        <v>32.5</v>
      </c>
      <c r="I156" s="19">
        <f t="shared" si="72"/>
        <v>128.1</v>
      </c>
      <c r="J156" s="19">
        <f t="shared" si="72"/>
        <v>956.8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1270</v>
      </c>
      <c r="G157" s="32">
        <f t="shared" ref="G157" si="74">G146+G156</f>
        <v>61.599999999999994</v>
      </c>
      <c r="H157" s="32">
        <f t="shared" ref="H157" si="75">H146+H156</f>
        <v>53.6</v>
      </c>
      <c r="I157" s="32">
        <f t="shared" ref="I157" si="76">I146+I156</f>
        <v>205.39999999999998</v>
      </c>
      <c r="J157" s="32">
        <f t="shared" ref="J157:L157" si="77">J146+J156</f>
        <v>1550.9</v>
      </c>
      <c r="K157" s="32"/>
      <c r="L157" s="32">
        <f t="shared" si="77"/>
        <v>0</v>
      </c>
    </row>
    <row r="158" spans="1:12" ht="15.7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49" t="s">
        <v>76</v>
      </c>
      <c r="F158" s="50">
        <v>200</v>
      </c>
      <c r="G158" s="50">
        <v>6.9</v>
      </c>
      <c r="H158" s="62">
        <v>6.9</v>
      </c>
      <c r="I158" s="50">
        <v>32.299999999999997</v>
      </c>
      <c r="J158" s="50">
        <v>219.1</v>
      </c>
      <c r="K158" s="40">
        <v>2.35</v>
      </c>
      <c r="L158" s="39"/>
    </row>
    <row r="159" spans="1:12" ht="15.75" thickBot="1" x14ac:dyDescent="0.3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.75" thickBot="1" x14ac:dyDescent="0.3">
      <c r="A160" s="23"/>
      <c r="B160" s="15"/>
      <c r="C160" s="11"/>
      <c r="D160" s="7" t="s">
        <v>22</v>
      </c>
      <c r="E160" s="49" t="s">
        <v>144</v>
      </c>
      <c r="F160" s="50">
        <v>200</v>
      </c>
      <c r="G160" s="50">
        <v>0.3</v>
      </c>
      <c r="H160" s="62">
        <v>0.1</v>
      </c>
      <c r="I160" s="50">
        <v>1.6</v>
      </c>
      <c r="J160" s="50">
        <v>8.6</v>
      </c>
      <c r="K160" s="49" t="s">
        <v>146</v>
      </c>
      <c r="L160" s="42"/>
    </row>
    <row r="161" spans="1:12" ht="15.75" thickBot="1" x14ac:dyDescent="0.3">
      <c r="A161" s="23"/>
      <c r="B161" s="15"/>
      <c r="C161" s="11"/>
      <c r="D161" s="7" t="s">
        <v>23</v>
      </c>
      <c r="E161" s="52" t="s">
        <v>145</v>
      </c>
      <c r="F161" s="65">
        <v>70</v>
      </c>
      <c r="G161" s="65">
        <v>3</v>
      </c>
      <c r="H161" s="65">
        <v>0.3</v>
      </c>
      <c r="I161" s="65">
        <v>19.7</v>
      </c>
      <c r="J161" s="65">
        <v>93.8</v>
      </c>
      <c r="K161" s="52" t="s">
        <v>120</v>
      </c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470</v>
      </c>
      <c r="G165" s="19">
        <f t="shared" ref="G165:J165" si="78">SUM(G158:G164)</f>
        <v>10.199999999999999</v>
      </c>
      <c r="H165" s="19">
        <f t="shared" si="78"/>
        <v>7.3</v>
      </c>
      <c r="I165" s="19">
        <f t="shared" si="78"/>
        <v>53.599999999999994</v>
      </c>
      <c r="J165" s="19">
        <f t="shared" si="78"/>
        <v>321.5</v>
      </c>
      <c r="K165" s="25"/>
      <c r="L165" s="19">
        <f t="shared" ref="L165" si="79">SUM(L158:L164)</f>
        <v>0</v>
      </c>
    </row>
    <row r="166" spans="1:12" ht="15.75" thickBot="1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.75" thickBot="1" x14ac:dyDescent="0.3">
      <c r="A167" s="23"/>
      <c r="B167" s="15"/>
      <c r="C167" s="11"/>
      <c r="D167" s="7" t="s">
        <v>27</v>
      </c>
      <c r="E167" s="49" t="s">
        <v>147</v>
      </c>
      <c r="F167" s="50">
        <v>200</v>
      </c>
      <c r="G167" s="50">
        <v>5.4</v>
      </c>
      <c r="H167" s="50">
        <v>5.5</v>
      </c>
      <c r="I167" s="50">
        <v>15.5</v>
      </c>
      <c r="J167" s="50">
        <v>133.30000000000001</v>
      </c>
      <c r="K167" s="43">
        <v>103</v>
      </c>
      <c r="L167" s="42"/>
    </row>
    <row r="168" spans="1:12" ht="15.75" thickBot="1" x14ac:dyDescent="0.3">
      <c r="A168" s="23"/>
      <c r="B168" s="15"/>
      <c r="C168" s="11"/>
      <c r="D168" s="7" t="s">
        <v>28</v>
      </c>
      <c r="E168" s="49" t="s">
        <v>53</v>
      </c>
      <c r="F168" s="50">
        <v>150</v>
      </c>
      <c r="G168" s="50">
        <v>7.1</v>
      </c>
      <c r="H168" s="50">
        <v>3.7</v>
      </c>
      <c r="I168" s="50">
        <v>31.2</v>
      </c>
      <c r="J168" s="50">
        <v>186.3</v>
      </c>
      <c r="K168" s="43">
        <v>302</v>
      </c>
      <c r="L168" s="42"/>
    </row>
    <row r="169" spans="1:12" ht="15.75" thickBot="1" x14ac:dyDescent="0.3">
      <c r="A169" s="23"/>
      <c r="B169" s="15"/>
      <c r="C169" s="11"/>
      <c r="D169" s="7" t="s">
        <v>29</v>
      </c>
      <c r="E169" s="49" t="s">
        <v>148</v>
      </c>
      <c r="F169" s="50">
        <v>50</v>
      </c>
      <c r="G169" s="50">
        <v>10.1</v>
      </c>
      <c r="H169" s="50">
        <v>13.2</v>
      </c>
      <c r="I169" s="50">
        <v>14.2</v>
      </c>
      <c r="J169" s="50">
        <v>215.7</v>
      </c>
      <c r="K169" s="49" t="s">
        <v>84</v>
      </c>
      <c r="L169" s="42"/>
    </row>
    <row r="170" spans="1:12" ht="15.75" thickBot="1" x14ac:dyDescent="0.3">
      <c r="A170" s="23"/>
      <c r="B170" s="15"/>
      <c r="C170" s="11"/>
      <c r="D170" s="7" t="s">
        <v>30</v>
      </c>
      <c r="E170" s="52" t="s">
        <v>149</v>
      </c>
      <c r="F170" s="65">
        <v>200</v>
      </c>
      <c r="G170" s="65">
        <v>0.5</v>
      </c>
      <c r="H170" s="65">
        <v>0.1</v>
      </c>
      <c r="I170" s="65">
        <v>25.3</v>
      </c>
      <c r="J170" s="65">
        <v>104.4</v>
      </c>
      <c r="K170" s="52">
        <v>519.01</v>
      </c>
      <c r="L170" s="42"/>
    </row>
    <row r="171" spans="1:12" ht="15.75" thickBot="1" x14ac:dyDescent="0.3">
      <c r="A171" s="23"/>
      <c r="B171" s="15"/>
      <c r="C171" s="11"/>
      <c r="D171" s="7" t="s">
        <v>31</v>
      </c>
      <c r="E171" s="52" t="s">
        <v>59</v>
      </c>
      <c r="F171" s="65">
        <v>50</v>
      </c>
      <c r="G171" s="65">
        <v>3.3</v>
      </c>
      <c r="H171" s="65">
        <v>0.6</v>
      </c>
      <c r="I171" s="65">
        <v>19.8</v>
      </c>
      <c r="J171" s="65">
        <v>97.8</v>
      </c>
      <c r="K171" s="52" t="s">
        <v>120</v>
      </c>
      <c r="L171" s="42"/>
    </row>
    <row r="172" spans="1:12" ht="15.75" thickBot="1" x14ac:dyDescent="0.3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.75" thickBot="1" x14ac:dyDescent="0.3">
      <c r="A173" s="23"/>
      <c r="B173" s="15"/>
      <c r="C173" s="11"/>
      <c r="D173" s="61" t="s">
        <v>24</v>
      </c>
      <c r="E173" s="49" t="s">
        <v>150</v>
      </c>
      <c r="F173" s="50">
        <v>100</v>
      </c>
      <c r="G173" s="50">
        <v>0.5</v>
      </c>
      <c r="H173" s="50">
        <v>0.5</v>
      </c>
      <c r="I173" s="50">
        <v>11.8</v>
      </c>
      <c r="J173" s="50">
        <v>53.3</v>
      </c>
      <c r="K173" s="43">
        <v>28.01</v>
      </c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26.900000000000002</v>
      </c>
      <c r="H175" s="19">
        <f t="shared" si="80"/>
        <v>23.6</v>
      </c>
      <c r="I175" s="19">
        <f t="shared" si="80"/>
        <v>117.8</v>
      </c>
      <c r="J175" s="19">
        <f t="shared" si="80"/>
        <v>790.79999999999984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1220</v>
      </c>
      <c r="G176" s="32">
        <f t="shared" ref="G176" si="82">G165+G175</f>
        <v>37.1</v>
      </c>
      <c r="H176" s="32">
        <f t="shared" ref="H176" si="83">H165+H175</f>
        <v>30.900000000000002</v>
      </c>
      <c r="I176" s="32">
        <f t="shared" ref="I176" si="84">I165+I175</f>
        <v>171.39999999999998</v>
      </c>
      <c r="J176" s="32">
        <f t="shared" ref="J176:L176" si="85">J165+J175</f>
        <v>1112.2999999999997</v>
      </c>
      <c r="K176" s="32"/>
      <c r="L176" s="32">
        <f t="shared" si="85"/>
        <v>0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49" t="s">
        <v>151</v>
      </c>
      <c r="F177" s="50">
        <v>200</v>
      </c>
      <c r="G177" s="50">
        <v>23.7</v>
      </c>
      <c r="H177" s="50">
        <v>10.7</v>
      </c>
      <c r="I177" s="50">
        <v>18.100000000000001</v>
      </c>
      <c r="J177" s="50">
        <v>263.89999999999998</v>
      </c>
      <c r="K177" s="49" t="s">
        <v>152</v>
      </c>
      <c r="L177" s="39"/>
    </row>
    <row r="178" spans="1:12" ht="15.75" thickBot="1" x14ac:dyDescent="0.3">
      <c r="A178" s="23"/>
      <c r="B178" s="15"/>
      <c r="C178" s="11"/>
      <c r="D178" s="6"/>
      <c r="E178" s="52" t="s">
        <v>131</v>
      </c>
      <c r="F178" s="65">
        <v>20</v>
      </c>
      <c r="G178" s="65">
        <v>0.2</v>
      </c>
      <c r="H178" s="65">
        <v>0</v>
      </c>
      <c r="I178" s="65">
        <v>10.1</v>
      </c>
      <c r="J178" s="65">
        <v>41.7</v>
      </c>
      <c r="K178" s="52" t="s">
        <v>153</v>
      </c>
      <c r="L178" s="42"/>
    </row>
    <row r="179" spans="1:12" ht="15.75" thickBot="1" x14ac:dyDescent="0.3">
      <c r="A179" s="23"/>
      <c r="B179" s="15"/>
      <c r="C179" s="11"/>
      <c r="D179" s="7" t="s">
        <v>22</v>
      </c>
      <c r="E179" s="52" t="s">
        <v>129</v>
      </c>
      <c r="F179" s="65">
        <v>200</v>
      </c>
      <c r="G179" s="65">
        <v>0.4</v>
      </c>
      <c r="H179" s="65">
        <v>0.1</v>
      </c>
      <c r="I179" s="65">
        <v>15</v>
      </c>
      <c r="J179" s="65">
        <v>62.4</v>
      </c>
      <c r="K179" s="52">
        <v>430</v>
      </c>
      <c r="L179" s="42"/>
    </row>
    <row r="180" spans="1:12" ht="15.75" thickBot="1" x14ac:dyDescent="0.3">
      <c r="A180" s="23"/>
      <c r="B180" s="15"/>
      <c r="C180" s="11"/>
      <c r="D180" s="7" t="s">
        <v>23</v>
      </c>
      <c r="E180" s="52" t="s">
        <v>49</v>
      </c>
      <c r="F180" s="65">
        <v>40</v>
      </c>
      <c r="G180" s="65">
        <v>2.2999999999999998</v>
      </c>
      <c r="H180" s="65">
        <v>0.2</v>
      </c>
      <c r="I180" s="65">
        <v>14.8</v>
      </c>
      <c r="J180" s="65">
        <v>70.3</v>
      </c>
      <c r="K180" s="52" t="s">
        <v>120</v>
      </c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thickBot="1" x14ac:dyDescent="0.3">
      <c r="A184" s="24"/>
      <c r="B184" s="17"/>
      <c r="C184" s="8"/>
      <c r="D184" s="18" t="s">
        <v>33</v>
      </c>
      <c r="E184" s="9"/>
      <c r="F184" s="19">
        <f>SUM(F177:F183)</f>
        <v>460</v>
      </c>
      <c r="G184" s="19">
        <f t="shared" ref="G184:J184" si="86">SUM(G177:G183)</f>
        <v>26.599999999999998</v>
      </c>
      <c r="H184" s="19">
        <f t="shared" si="86"/>
        <v>10.999999999999998</v>
      </c>
      <c r="I184" s="19">
        <f t="shared" si="86"/>
        <v>58</v>
      </c>
      <c r="J184" s="19">
        <f t="shared" si="86"/>
        <v>438.29999999999995</v>
      </c>
      <c r="K184" s="25"/>
      <c r="L184" s="19">
        <f t="shared" ref="L184" si="87">SUM(L177:L183)</f>
        <v>0</v>
      </c>
    </row>
    <row r="185" spans="1:12" ht="15.75" thickBot="1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9" t="s">
        <v>154</v>
      </c>
      <c r="F185" s="50">
        <v>60</v>
      </c>
      <c r="G185" s="50">
        <v>0.4</v>
      </c>
      <c r="H185" s="50">
        <v>0</v>
      </c>
      <c r="I185" s="50">
        <v>1.1000000000000001</v>
      </c>
      <c r="J185" s="50">
        <v>6.2</v>
      </c>
      <c r="K185" s="49">
        <v>17</v>
      </c>
      <c r="L185" s="42"/>
    </row>
    <row r="186" spans="1:12" ht="15.75" thickBot="1" x14ac:dyDescent="0.3">
      <c r="A186" s="23"/>
      <c r="B186" s="15"/>
      <c r="C186" s="11"/>
      <c r="D186" s="7" t="s">
        <v>27</v>
      </c>
      <c r="E186" s="52" t="s">
        <v>92</v>
      </c>
      <c r="F186" s="65">
        <v>200</v>
      </c>
      <c r="G186" s="65">
        <v>7.4</v>
      </c>
      <c r="H186" s="65">
        <v>3.9</v>
      </c>
      <c r="I186" s="65">
        <v>20.100000000000001</v>
      </c>
      <c r="J186" s="65">
        <v>145.1</v>
      </c>
      <c r="K186" s="52">
        <v>108</v>
      </c>
      <c r="L186" s="42"/>
    </row>
    <row r="187" spans="1:12" ht="15.75" thickBot="1" x14ac:dyDescent="0.3">
      <c r="A187" s="23"/>
      <c r="B187" s="15"/>
      <c r="C187" s="11"/>
      <c r="D187" s="7" t="s">
        <v>28</v>
      </c>
      <c r="E187" s="52" t="s">
        <v>155</v>
      </c>
      <c r="F187" s="65">
        <v>230</v>
      </c>
      <c r="G187" s="65">
        <v>16.399999999999999</v>
      </c>
      <c r="H187" s="65">
        <v>22.3</v>
      </c>
      <c r="I187" s="65">
        <v>39.5</v>
      </c>
      <c r="J187" s="65">
        <v>424.4</v>
      </c>
      <c r="K187" s="52" t="s">
        <v>156</v>
      </c>
      <c r="L187" s="42"/>
    </row>
    <row r="188" spans="1:12" ht="15.75" thickBot="1" x14ac:dyDescent="0.3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.75" thickBot="1" x14ac:dyDescent="0.3">
      <c r="A189" s="23"/>
      <c r="B189" s="15"/>
      <c r="C189" s="11"/>
      <c r="D189" s="7" t="s">
        <v>30</v>
      </c>
      <c r="E189" s="49" t="s">
        <v>157</v>
      </c>
      <c r="F189" s="50">
        <v>200</v>
      </c>
      <c r="G189" s="50">
        <v>1</v>
      </c>
      <c r="H189" s="50">
        <v>0.2</v>
      </c>
      <c r="I189" s="50">
        <v>20.2</v>
      </c>
      <c r="J189" s="50">
        <v>86.6</v>
      </c>
      <c r="K189" s="53" t="s">
        <v>60</v>
      </c>
      <c r="L189" s="42"/>
    </row>
    <row r="190" spans="1:12" ht="15.75" thickBot="1" x14ac:dyDescent="0.3">
      <c r="A190" s="23"/>
      <c r="B190" s="15"/>
      <c r="C190" s="11"/>
      <c r="D190" s="7" t="s">
        <v>31</v>
      </c>
      <c r="E190" s="49" t="s">
        <v>59</v>
      </c>
      <c r="F190" s="50">
        <v>50</v>
      </c>
      <c r="G190" s="50">
        <v>3.3</v>
      </c>
      <c r="H190" s="50">
        <v>0.6</v>
      </c>
      <c r="I190" s="50">
        <v>19.8</v>
      </c>
      <c r="J190" s="50">
        <v>97.8</v>
      </c>
      <c r="K190" s="53" t="s">
        <v>60</v>
      </c>
      <c r="L190" s="42"/>
    </row>
    <row r="191" spans="1:12" ht="15.75" thickBot="1" x14ac:dyDescent="0.3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.75" thickBot="1" x14ac:dyDescent="0.3">
      <c r="A192" s="23"/>
      <c r="B192" s="15"/>
      <c r="C192" s="11"/>
      <c r="D192" s="61" t="s">
        <v>24</v>
      </c>
      <c r="E192" s="49" t="s">
        <v>109</v>
      </c>
      <c r="F192" s="50">
        <v>100</v>
      </c>
      <c r="G192" s="50">
        <v>0.5</v>
      </c>
      <c r="H192" s="50">
        <v>0.5</v>
      </c>
      <c r="I192" s="50">
        <v>11.8</v>
      </c>
      <c r="J192" s="50">
        <v>53.3</v>
      </c>
      <c r="K192" s="43">
        <v>28.01</v>
      </c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29</v>
      </c>
      <c r="H194" s="19">
        <f t="shared" si="88"/>
        <v>27.5</v>
      </c>
      <c r="I194" s="19">
        <f t="shared" si="88"/>
        <v>112.5</v>
      </c>
      <c r="J194" s="19">
        <f t="shared" si="88"/>
        <v>813.39999999999986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1300</v>
      </c>
      <c r="G195" s="32">
        <f t="shared" ref="G195" si="90">G184+G194</f>
        <v>55.599999999999994</v>
      </c>
      <c r="H195" s="32">
        <f t="shared" ref="H195" si="91">H184+H194</f>
        <v>38.5</v>
      </c>
      <c r="I195" s="32">
        <f t="shared" ref="I195" si="92">I184+I194</f>
        <v>170.5</v>
      </c>
      <c r="J195" s="32">
        <f t="shared" ref="J195:L195" si="93">J184+J194</f>
        <v>1251.6999999999998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1280.0045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50.719000000000008</v>
      </c>
      <c r="H196" s="34">
        <f t="shared" si="94"/>
        <v>48.32180000000001</v>
      </c>
      <c r="I196" s="34">
        <f t="shared" si="94"/>
        <v>189.62400000000002</v>
      </c>
      <c r="J196" s="34">
        <f t="shared" si="94"/>
        <v>1394.7686999999999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2023-10-13T09:06:06Z</dcterms:modified>
</cp:coreProperties>
</file>